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TDSheet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<sst xmlns="http://schemas.openxmlformats.org/spreadsheetml/2006/main" xmlns:a="http://schemas.openxmlformats.org/drawingml/2006/main" xmlns:a15="http://schemas.microsoft.com/office/drawing/2012/main" xmlns:asvg="http://schemas.microsoft.com/office/drawing/2016/SVG/main" xmlns:c="http://schemas.openxmlformats.org/drawingml/2006/chart" xmlns:co="http://ncloudtech.com" xmlns:co-ooxml="http://ncloudtech.com/ooxml" xmlns:m="http://schemas.openxmlformats.org/officeDocument/2006/math" xmlns:mc="http://schemas.openxmlformats.org/markup-compatibility/2006" xmlns:o="urn:schemas-microsoft-com:office:office" xmlns:p="http://schemas.openxmlformats.org/presentationml/2006/main" xmlns:pic="http://schemas.openxmlformats.org/drawingml/2006/picture" xmlns:r="http://schemas.openxmlformats.org/officeDocument/2006/relationships" xmlns:s="http://schemas.openxmlformats.org/officeDocument/2006/sharedTypes" xmlns:sl="http://schemas.openxmlformats.org/schemaLibrary/2006/main" xmlns:v="urn:schemas-microsoft-com:vml" xmlns:w="http://schemas.openxmlformats.org/wordprocessingml/2006/main" xmlns:w14="http://schemas.microsoft.com/office/word/2010/wordml" xmlns:w15="http://schemas.microsoft.com/office/word/2012/wordml" xmlns:wp="http://schemas.openxmlformats.org/drawingml/2006/wordprocessingDrawing" xmlns:wpg="http://schemas.microsoft.com/office/word/2010/wordprocessingGroup" xmlns:wps="http://schemas.microsoft.com/office/word/2010/wordprocessingShape" xmlns:x="urn:schemas-microsoft-com:office:excel" xmlns:x14="http://schemas.microsoft.com/office/spreadsheetml/2009/9/main" xmlns:xdr="http://schemas.openxmlformats.org/drawingml/2006/spreadsheetDrawing" xmlns:xm="http://schemas.microsoft.com/office/excel/2006/main" mc:Ignorable="co co-ooxml w14 x14 w15">
  <si>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true"/>
        <sz val="12"/>
      </rPr>
      <t>СНТ "Лесное" расходы на строительство газопровода</t>
    </r>
  </si>
  <si>
    <t>дата</t>
  </si>
  <si>
    <t>вид документа, назначение платежа</t>
  </si>
  <si>
    <t>контрагент</t>
  </si>
  <si>
    <t>банк отправитель платежа</t>
  </si>
  <si>
    <t>виды расходов</t>
  </si>
  <si>
    <t>сумма</t>
  </si>
  <si>
    <t>02.11.2018</t>
  </si>
  <si>
    <r>
      <t>Списание с расчетного счета 00000000215 от 02.11.2018 0:00:00</t>
    </r>
    <r>
      <t xml:space="preserve">
</t>
    </r>
    <r>
      <t>Схема расположения газопровода на кадастровом плане территории НДС не облагается по вх.д.13 от 01.11.2018</t>
    </r>
  </si>
  <si>
    <r>
      <t>"ГИПРОЗЁМ"</t>
    </r>
    <r>
      <t xml:space="preserve">
</t>
    </r>
    <r>
      <t>ДОГОВОР</t>
    </r>
    <r>
      <t xml:space="preserve">
</t>
    </r>
    <r>
      <t>Списание с расчетного счета 00000000215 от 02.11.2018 0:00:00</t>
    </r>
  </si>
  <si>
    <r>
      <t>Калининградский РФ ОАО «Россельхозбанк»  (Расчетный)</t>
    </r>
    <r>
      <t xml:space="preserve">
</t>
    </r>
    <r>
      <t>Целевой взнос на строительство газопровода</t>
    </r>
  </si>
  <si>
    <t>кадастр</t>
  </si>
  <si>
    <t>Итого кадастровые работы</t>
  </si>
  <si>
    <t>18.12.2019</t>
  </si>
  <si>
    <r>
      <t>Списание с расчетного счета 00000000294 от 18.12.2019 0:00:00</t>
    </r>
    <r>
      <t xml:space="preserve">
</t>
    </r>
    <r>
      <t>Платёж по Договору о сотрудничестве от 01.09.2017г. Возврат излишне уплаченного инвестиционного вклада, 21700руб, без НДС по вх.д.2 от 17.12.2019</t>
    </r>
  </si>
  <si>
    <r>
      <t>Дягилев Сергей Юрьевич</t>
    </r>
    <r>
      <t xml:space="preserve">
</t>
    </r>
    <r>
      <t>Целевой взнос на строительство газопровода</t>
    </r>
    <r>
      <t xml:space="preserve">
</t>
    </r>
    <r>
      <t>Оказание услуг 00000000074 от 19.09.2017 0:00:00</t>
    </r>
  </si>
  <si>
    <t>комп. За прокладку труб по част участкам</t>
  </si>
  <si>
    <t>Акт зачета взаимных требований. Возврат излишне уплаченного инвестиционного вклада, 21700руб, без НДС по вх.д.2 от 17.12.2019</t>
  </si>
  <si>
    <r>
      <t>Списание с расчетного счета 00000000295 от 18.12.2019 0:00:00</t>
    </r>
    <r>
      <t xml:space="preserve">
</t>
    </r>
    <r>
      <t>Платёж по Договору о сотрудничестве от 01.09.2017г. Возврат излишне уплаченного инвестиционного вклада по вх.д.1 от 17.12.2019</t>
    </r>
  </si>
  <si>
    <r>
      <t>Изюмов Вадим Владимирович(умер) дочки вступают в наследство</t>
    </r>
    <r>
      <t xml:space="preserve">
</t>
    </r>
    <r>
      <t>Целевой взнос на строительство газопровода</t>
    </r>
    <r>
      <t xml:space="preserve">
</t>
    </r>
    <r>
      <t>Оказание услуг 00000000074 от 19.09.2017 0:00:00</t>
    </r>
  </si>
  <si>
    <t>22.05.2020</t>
  </si>
  <si>
    <r>
      <t>Списание с расчетного счета 00000000065 от 22.05.2020 0:00:00</t>
    </r>
    <r>
      <t xml:space="preserve">
</t>
    </r>
    <r>
      <t>Платёж по Договору о сотрудничестве от 01.09.2017г. Возврат излишне уплаченного инвестиционного вклада, 30000 руб, без НДС по вх.д.3 от 21.05.2020</t>
    </r>
  </si>
  <si>
    <r>
      <t>Коломеец  Николай Павлович1/2, Ивакина Елена Викторовна1/2</t>
    </r>
    <r>
      <t xml:space="preserve">
</t>
    </r>
    <r>
      <t>Целевой взнос на строительство газопровода</t>
    </r>
    <r>
      <t xml:space="preserve">
</t>
    </r>
    <r>
      <t>Оказание услуг 00000000074 от 19.09.2017 0:00:00</t>
    </r>
  </si>
  <si>
    <t>Итого компенсация за прокладку газопровода через участки собственников</t>
  </si>
  <si>
    <t>14.02.2019</t>
  </si>
  <si>
    <r>
      <t>Списание с расчетного счета 00000000017 от 14.02.2019 0:00:00</t>
    </r>
    <r>
      <t xml:space="preserve">
</t>
    </r>
    <r>
      <t>Восстановительная стоимость за вынужденный снос зелёных насаждений по вх.д.10 от 13.02.2019</t>
    </r>
  </si>
  <si>
    <r>
      <t>ИК Понорама</t>
    </r>
    <r>
      <t xml:space="preserve">
</t>
    </r>
    <r>
      <t>Договор №02/10/Т32017</t>
    </r>
    <r>
      <t xml:space="preserve">
</t>
    </r>
    <r>
      <t>Поступление товаров и услуг 00000000011 от 14.02.2019 0:00:00</t>
    </r>
  </si>
  <si>
    <r>
      <t>ПАО АКБ «АВАНГАРД»  (Расчетный)</t>
    </r>
    <r>
      <t xml:space="preserve">
</t>
    </r>
    <r>
      <t>Целевой взнос на строительство газопровода</t>
    </r>
  </si>
  <si>
    <t>вырубка деревьев и компенсационное озеленение</t>
  </si>
  <si>
    <t>15.02.2019</t>
  </si>
  <si>
    <r>
      <t>Списание с расчетного счета 00000000025 от 15.02.2019 0:00:00</t>
    </r>
    <r>
      <t xml:space="preserve">
</t>
    </r>
    <r>
      <t>Оплата по Договору подряда №1 от 15.01.2019г.Подготовкапроекта компенсационного озеленения в СНТ "Лесное" 15000 руб.,НДС не облагается по вх.д.2 от 14</t>
    </r>
  </si>
  <si>
    <r>
      <t>ИК Понорама</t>
    </r>
    <r>
      <t xml:space="preserve">
</t>
    </r>
    <r>
      <t>Договор №02/10/Т32017</t>
    </r>
    <r>
      <t xml:space="preserve">
</t>
    </r>
    <r>
      <t>Списание с расчетного счета 00000000025 от 15.02.2019 0:00:00</t>
    </r>
  </si>
  <si>
    <t>27.02.2019</t>
  </si>
  <si>
    <r>
      <t>Списание с расчетного счета 00000000029 от 27.02.2019 0:00:00</t>
    </r>
    <r>
      <t xml:space="preserve">
</t>
    </r>
    <r>
      <t>Под отчёт(Оплата спила деревьев) НДС не облагается по вх.д.3 от 26.02.2019</t>
    </r>
  </si>
  <si>
    <r>
      <t>ИК Понорама</t>
    </r>
    <r>
      <t xml:space="preserve">
</t>
    </r>
    <r>
      <t>Договор №02/10/Т32017</t>
    </r>
    <r>
      <t xml:space="preserve">
</t>
    </r>
    <r>
      <t>Списание с расчетного счета 00000000029 от 27.02.2019 0:00:00</t>
    </r>
  </si>
  <si>
    <t>06.03.2019</t>
  </si>
  <si>
    <r>
      <t>Списание с расчетного счета 00000000045 от 06.03.2019 0:00:00</t>
    </r>
    <r>
      <t xml:space="preserve">
</t>
    </r>
    <r>
      <t>Восстановительная стоимость за вынужденный снос зелёных насаждений по вх.д.4 от 05.03.2019</t>
    </r>
  </si>
  <si>
    <t>03.04.2020</t>
  </si>
  <si>
    <r>
      <t>Списание с расчетного счета 00000000444 от 03.04.2020 0:00:00</t>
    </r>
    <r>
      <t xml:space="preserve">
</t>
    </r>
    <r>
      <t xml:space="preserve">За спил деревьев в "Дубках" по вх.д. от </t>
    </r>
  </si>
  <si>
    <t>поступление целевых взносов на газ</t>
  </si>
  <si>
    <t>08.04.2019</t>
  </si>
  <si>
    <r>
      <t>Списание с расчетного счета 00000000074 от 08.04.2019 0:00:00</t>
    </r>
    <r>
      <t xml:space="preserve">
</t>
    </r>
    <r>
      <t>Оплата по счёту б/н от 6 апреля 2019г., Оплата Можежвельника Стрикта по вх.д.40 от 06.04.2019</t>
    </r>
  </si>
  <si>
    <r>
      <t>ИП Любимцев Евгений Борисович</t>
    </r>
    <r>
      <t xml:space="preserve">
</t>
    </r>
    <r>
      <t>Договор</t>
    </r>
    <r>
      <t xml:space="preserve">
</t>
    </r>
    <r>
      <t>Поступление товаров и услуг 00000000006 от 06.04.2019 23:41:36</t>
    </r>
  </si>
  <si>
    <t>Итого вырубка деревьев и компенсационное озеленение</t>
  </si>
  <si>
    <r>
      <rPr>
        <rFont val="Times New Roman"/>
        <color theme="1" tint="0"/>
        <sz val="11"/>
      </rPr>
      <t>изготовление копии плана масштаба</t>
    </r>
    <r>
      <t xml:space="preserve">
</t>
    </r>
  </si>
  <si>
    <t>проект</t>
  </si>
  <si>
    <t>№168-11 от 26.07.11</t>
  </si>
  <si>
    <t>Инвестпроект схема газоснабжения</t>
  </si>
  <si>
    <t>квитанция №459 от 10.09.12</t>
  </si>
  <si>
    <r>
      <rPr>
        <rFont val="Times New Roman"/>
        <color theme="1" tint="0"/>
        <sz val="11"/>
      </rPr>
      <t>Калининградтеплогазпроект</t>
    </r>
  </si>
  <si>
    <t>квитанция №434 от 06.09.12</t>
  </si>
  <si>
    <t>квитанция №461 от 19.09.12</t>
  </si>
  <si>
    <r>
      <rPr>
        <rFont val="Times New Roman"/>
        <color theme="1" tint="0"/>
        <sz val="11"/>
      </rPr>
      <t>ав. Отчет от 30.04.13</t>
    </r>
    <r>
      <t xml:space="preserve">
</t>
    </r>
  </si>
  <si>
    <t>Схема газифицирования №318 аванс.отчет</t>
  </si>
  <si/>
  <si>
    <t>Оплата за проектирование газопровода</t>
  </si>
  <si>
    <r>
      <rPr>
        <rFont val="Times New Roman"/>
        <color theme="1" tint="0"/>
        <sz val="11"/>
      </rPr>
      <t>Гидротехник согласование трассы газоснабжения п/п 53 17.09.13</t>
    </r>
  </si>
  <si>
    <t>ав.от выбор трассы</t>
  </si>
  <si>
    <r>
      <rPr>
        <rFont val="Times New Roman"/>
        <color theme="1" tint="0"/>
        <sz val="11"/>
      </rPr>
      <t xml:space="preserve">Муниципальное предприятие "Городской центр геодезии" городского округа "Город Калининград" 26.10.13 </t>
    </r>
  </si>
  <si>
    <t>25.12.2017</t>
  </si>
  <si>
    <r>
      <t>Списание с расчетного счета 00000000348 от 25.12.2017 0:00:00</t>
    </r>
    <r>
      <t xml:space="preserve">
</t>
    </r>
    <r>
      <t>Оплата аванса по Доп. соглаш. №2 к Договору №02/10/Т32017 от 27.10.2017г. на работы по корректировке проекта газоснабжения счет №43 от 19.12.2017 г. Н</t>
    </r>
  </si>
  <si>
    <r>
      <t>ИК Понорама</t>
    </r>
    <r>
      <t xml:space="preserve">
</t>
    </r>
    <r>
      <t>Договор №02/10/Т32017</t>
    </r>
    <r>
      <t xml:space="preserve">
</t>
    </r>
    <r>
      <t>Поступление товаров и услуг 00000000058 от 27.10.2017 15:18:46</t>
    </r>
  </si>
  <si>
    <r>
      <t>Списание с расчетного счета 00000000349 от 25.12.2017 0:00:00</t>
    </r>
    <r>
      <t xml:space="preserve">
</t>
    </r>
    <r>
      <t>Оплата по счету №233 от 24.11.2017 г. корректировка проекта газопровода СНТ "Лесное" по вх.д.2 от 25.12.2017</t>
    </r>
  </si>
  <si>
    <r>
      <t>ООО "Калининградтеплогазпроект"</t>
    </r>
    <r>
      <t xml:space="preserve">
</t>
    </r>
    <r>
      <t>Основной договор с поставщиком</t>
    </r>
    <r>
      <t xml:space="preserve">
</t>
    </r>
    <r>
      <t>Списание с расчетного счета 00000000349 от 25.12.2017 0:00:00</t>
    </r>
  </si>
  <si>
    <t>23.01.2019</t>
  </si>
  <si>
    <r>
      <t>Списание с расчетного счета 00000000005 от 23.01.2019 0:00:00</t>
    </r>
    <r>
      <t xml:space="preserve">
</t>
    </r>
    <r>
      <t xml:space="preserve">Оплата по договору №006-2019/кб от 22.01.2019г. Корректировка проекта "Распределительный газопровод низкого давления в СНТ "Лесное" в г. Калининграде </t>
    </r>
  </si>
  <si>
    <r>
      <t>ООО "Калининградтеплогазпроект"</t>
    </r>
    <r>
      <t xml:space="preserve">
</t>
    </r>
    <r>
      <t>Основной договор с поставщиком</t>
    </r>
    <r>
      <t xml:space="preserve">
</t>
    </r>
    <r>
      <t>Списание с расчетного счета 00000000005 от 23.01.2019 0:00:00</t>
    </r>
  </si>
  <si>
    <r>
      <t>Списание с расчетного счета 00000000296 от 18.12.2019 0:00:00</t>
    </r>
    <r>
      <t xml:space="preserve">
</t>
    </r>
    <r>
      <t>Возврат подотчётных денег (платёж газавого проекта), 35000руб., без НДС по вх.д.3 от 17.12.2019</t>
    </r>
  </si>
  <si>
    <t>Дягилев Сергей Юрьевич</t>
  </si>
  <si>
    <r>
      <t>Калининградский РФ ОАО «Россельхозбанк»  (Расчетный)</t>
    </r>
    <r>
      <t xml:space="preserve">
</t>
    </r>
    <r>
      <t>расчеты с подочетными лицами (Ч.В.)</t>
    </r>
  </si>
  <si>
    <t>Итого расходы на проектирование</t>
  </si>
  <si>
    <t>31.08.2017</t>
  </si>
  <si>
    <r>
      <t>Списание с расчетного счета 00000000347 от 31.08.2017 23:59:59</t>
    </r>
    <r>
      <t xml:space="preserve">
</t>
    </r>
    <r>
      <t xml:space="preserve">Оплата по договору Договор банковсковского счёта по вх.д. от </t>
    </r>
  </si>
  <si>
    <r>
      <t>Россельхозбанк</t>
    </r>
    <r>
      <t xml:space="preserve">
</t>
    </r>
    <r>
      <t>Договор банковсковского счёта</t>
    </r>
    <r>
      <t xml:space="preserve">
</t>
    </r>
    <r>
      <t>Поступление товаров и услуг 00000000047 от 31.08.2017 23:59:59</t>
    </r>
  </si>
  <si>
    <r>
      <t>Калининградский РФ ОАО «Россельхозбанк»  (Расчетный)</t>
    </r>
    <r>
      <t xml:space="preserve">
</t>
    </r>
    <r>
      <t>банковское обслуживание (ГАЗИФИКАЦИЯ)</t>
    </r>
  </si>
  <si>
    <t>расходы банка</t>
  </si>
  <si>
    <t>22.09.2017</t>
  </si>
  <si>
    <r>
      <t>Списание с расчетного счета 00000000288 от 22.09.2017 0:00:00</t>
    </r>
    <r>
      <t xml:space="preserve">
</t>
    </r>
    <r>
      <t>Уплата клиентом начисленной комиссии за изготовление 1 временного сертификата ключа подписи СНТ "ЛЕСНОЕ" согласно договору  и тарифов Банка. В т.ч. НД</t>
    </r>
  </si>
  <si>
    <r>
      <t>банковское обслуживание по газификации</t>
    </r>
    <r>
      <t xml:space="preserve">
</t>
    </r>
    <r>
      <t>&lt;...&gt;Проведение иных целевых мероприятий</t>
    </r>
  </si>
  <si>
    <t>27.09.2017</t>
  </si>
  <si>
    <r>
      <t>Списание с расчетного счета 00000000289 от 27.09.2017 0:00:00</t>
    </r>
    <r>
      <t xml:space="preserve">
</t>
    </r>
    <r>
      <t>Оплата комиссии согласно тарифам банка за Целевые взносы на строит.газ. линии27.09.2017в соответствии с договором банковского счета. НДС не облагается</t>
    </r>
  </si>
  <si>
    <t>29.09.2017</t>
  </si>
  <si>
    <r>
      <t>Списание с расчетного счета 00000000290 от 29.09.2017 0:00:00</t>
    </r>
    <r>
      <t xml:space="preserve">
</t>
    </r>
    <r>
      <t>Оплата комиссии за ведение счета за сентябрь 2017 г. согласно договору 22/04/2015,155500/0340 и тарифов Банка. НДС не облагается по вх.д.8371 от 29.09</t>
    </r>
  </si>
  <si>
    <t>09.10.2017</t>
  </si>
  <si>
    <r>
      <t>Списание с расчетного счета 00000000305 от 09.10.2017 0:00:00</t>
    </r>
    <r>
      <t xml:space="preserve">
</t>
    </r>
    <r>
      <t>Оплата комиссии согласно тарифам банка за Целевой взнос на газификацию09.10.2017в соответствии с договором банковского счета. НДС не облагается по вх.</t>
    </r>
  </si>
  <si>
    <t>10.10.2017</t>
  </si>
  <si>
    <r>
      <t>Списание с расчетного счета 00000000306 от 10.10.2017 0:00:00</t>
    </r>
    <r>
      <t xml:space="preserve">
</t>
    </r>
    <r>
      <t>Оплата комиссии согласно тарифам банка за Целевые средства10.10.2017в соответствии с договором банковского счета. НДС не облагается по вх.д.2047 от 10</t>
    </r>
  </si>
  <si>
    <r>
      <t>Списание с расчетного счета 00000000307 от 10.10.2017 0:00:00</t>
    </r>
    <r>
      <t xml:space="preserve">
</t>
    </r>
    <r>
      <t>Оплата комиссии согласно тарифам банка за Целевые средства10.10.2017в соответствии с договором банковского счета. НДС не облагается по вх.д.2042 от 10</t>
    </r>
  </si>
  <si>
    <t>16.10.2017</t>
  </si>
  <si>
    <r>
      <t>Списание с расчетного счета 00000000308 от 16.10.2017 0:00:00</t>
    </r>
    <r>
      <t xml:space="preserve">
</t>
    </r>
    <r>
      <t xml:space="preserve">Оплата комиссии согласно тарифам банка за Целевые взносы на газ16.10.2017в соответствии с договором банковского счета. НДС не облагается по вх.д.4826 </t>
    </r>
  </si>
  <si>
    <r>
      <t>Списание с расчетного счета 00000000309 от 16.10.2017 0:00:00</t>
    </r>
    <r>
      <t xml:space="preserve">
</t>
    </r>
    <r>
      <t xml:space="preserve">Оплата комиссии согласно тарифам банка за Целевые взносы на газ16.10.2017в соответствии с договором банковского счета. НДС не облагается по вх.д.5869 </t>
    </r>
  </si>
  <si>
    <r>
      <t>Списание с расчетного счета 00000000310 от 16.10.2017 0:00:00</t>
    </r>
    <r>
      <t xml:space="preserve">
</t>
    </r>
    <r>
      <t>Оплата комиссии согласно тарифам банка за Целевые взносы16.10.2017в соответствии с договором банковского счета. НДС не облагается по вх.д.4745 от 16.1</t>
    </r>
  </si>
  <si>
    <t>19.10.2017</t>
  </si>
  <si>
    <r>
      <t>Списание с расчетного счета 00000000311 от 19.10.2017 0:00:00</t>
    </r>
    <r>
      <t xml:space="preserve">
</t>
    </r>
    <r>
      <t>Оплата комиссии согласно тарифам банка за Целевые взносы (за Губин Александр Иванович)19.10.2017в соответствии с договором банковского счета. НДС не о</t>
    </r>
  </si>
  <si>
    <t>23.10.2017</t>
  </si>
  <si>
    <r>
      <t>Списание с расчетного счета 00000000312 от 23.10.2017 0:00:00</t>
    </r>
    <r>
      <t xml:space="preserve">
</t>
    </r>
    <r>
      <t>Оплата комиссии согласно тарифам банка за Wtktdst dpyjcs23.10.2017в соответствии с договором банковского счета. НДС не облагается по вх.д.1646 от 23.1</t>
    </r>
  </si>
  <si>
    <t>30.10.2017</t>
  </si>
  <si>
    <r>
      <t>Списание с расчетного счета 00000000321 от 30.10.2017 0:00:00</t>
    </r>
    <r>
      <t xml:space="preserve">
</t>
    </r>
    <r>
      <t>Оплата комиссии согласно тарифам банка за Целевые взносы30.10.2017в соответствии с договором банковского счета. НДС не облагается по вх.д.8953 от 30.1</t>
    </r>
  </si>
  <si>
    <r>
      <t>Списание с расчетного счета 00000000322 от 30.10.2017 0:00:00</t>
    </r>
    <r>
      <t xml:space="preserve">
</t>
    </r>
    <r>
      <t>Списание комиссии за обслуживание системы "Интернет-Клиент" за ОКТЯБРЬ 2017 г. согласно тарифам Банка. НДС не облагается. по вх.д.4170 от 30.10.2017</t>
    </r>
  </si>
  <si>
    <t>31.10.2017</t>
  </si>
  <si>
    <r>
      <t>Списание с расчетного счета 00000000323 от 31.10.2017 0:00:00</t>
    </r>
    <r>
      <t xml:space="preserve">
</t>
    </r>
    <r>
      <t>Оплата комиссии согласно тарифам банка за Целевые взносы31.10.2017в соответствии с договором банковского счета. НДС не облагается по вх.д.208 от 31.10</t>
    </r>
  </si>
  <si>
    <r>
      <t>Списание с расчетного счета 00000000324 от 31.10.2017 0:00:00</t>
    </r>
    <r>
      <t xml:space="preserve">
</t>
    </r>
    <r>
      <t>Оплата комиссии за ведение счета за октябрь 2017 г. согласно договору 22/04/2015,155500/0340 и тарифов Банка. НДС не облагается по вх.д.6024 от 31.10.</t>
    </r>
  </si>
  <si>
    <t>29.11.2017</t>
  </si>
  <si>
    <r>
      <t>Списание с расчетного счета 00000000343 от 29.11.2017 0:00:00</t>
    </r>
    <r>
      <t xml:space="preserve">
</t>
    </r>
    <r>
      <t>Списание комиссии за обслуживание системы "Интернет-Клиент" за НОЯБРЬ 2017 г. согласно тарифам Банка. НДС не облагается. по вх.д.3994 от 29.11.2017</t>
    </r>
  </si>
  <si>
    <r>
      <t>Списание с расчетного счета 00000000336 от 25.12.2017 0:00:00</t>
    </r>
    <r>
      <t xml:space="preserve">
</t>
    </r>
    <r>
      <t>Комиссия за переводы по Договору 22/04/2015,155500/0340 и тарифам Банка за 25/12/17, число док.: 2. НДС нет по вх.д.5272 от 25.12.2017</t>
    </r>
  </si>
  <si>
    <r>
      <t>Списание с расчетного счета 00000000337 от 25.12.2017 0:00:00</t>
    </r>
    <r>
      <t xml:space="preserve">
</t>
    </r>
    <r>
      <t>Комиссия за переводы по Договору 22/04/2015,155500/0340 и тарифам Банка за 25/12/17, число док.: 1. НДС нет по вх.д.5274 от 25.12.2017</t>
    </r>
  </si>
  <si>
    <t>28.12.2017</t>
  </si>
  <si>
    <r>
      <t>Списание с расчетного счета 00000000341 от 28.12.2017 0:00:00</t>
    </r>
    <r>
      <t xml:space="preserve">
</t>
    </r>
    <r>
      <t>Списание комиссии за обслуживание системы "Интернет-Клиент" за ДЕКАБРЬ 2017 г. согласно тарифам Банка. НДС не облагается. по вх.д.3914 от 28.12.2017</t>
    </r>
  </si>
  <si>
    <t>29.12.2017</t>
  </si>
  <si>
    <r>
      <t>Списание с расчетного счета 00000000342 от 29.12.2017 0:00:00</t>
    </r>
    <r>
      <t xml:space="preserve">
</t>
    </r>
    <r>
      <t>Оплата комиссии за ведение счета за декабрь 2017 г. согласно договору 22/04/2015,155500/0340 и тарифов Банка. НДС не облагается по вх.д.3262 от 29.12.</t>
    </r>
  </si>
  <si>
    <t>15.01.2018</t>
  </si>
  <si>
    <r>
      <t>Списание с расчетного счета 00000000006 от 15.01.2018 0:00:00</t>
    </r>
    <r>
      <t xml:space="preserve">
</t>
    </r>
    <r>
      <t>Оплата комиссии согласно тарифам банка за ЦЕЛЕВОЙ ВЗНОС (НА ГАЗИФИКАЦИЮ)15.01.2018в соответствии с договором банковского счета. НДС не облагается по в</t>
    </r>
  </si>
  <si>
    <t>16.01.2018</t>
  </si>
  <si>
    <r>
      <t>Списание с расчетного счета 00000000007 от 16.01.2018 0:00:00</t>
    </r>
    <r>
      <t xml:space="preserve">
</t>
    </r>
    <r>
      <t xml:space="preserve">Оплата комиссии согласно тарифам банка за Целевые взносы (на газификацию)16.01.2018в соответствии с договором банковского счета. НДС не облагается по </t>
    </r>
  </si>
  <si>
    <t>19.01.2018</t>
  </si>
  <si>
    <r>
      <t>Списание с расчетного счета 00000000026 от 19.01.2018 0:00:00</t>
    </r>
    <r>
      <t xml:space="preserve">
</t>
    </r>
    <r>
      <t>Комиссия за переводы по Договору 22/04/2015,155500/0340 и тарифам Банка за 19/01/18, число док.: 1. НДС нет по вх.д.9183 от 19.01.2018</t>
    </r>
  </si>
  <si>
    <t>22.01.2018</t>
  </si>
  <si>
    <r>
      <t>Списание с расчетного счета 00000000028 от 22.01.2018 0:00:00</t>
    </r>
    <r>
      <t xml:space="preserve">
</t>
    </r>
    <r>
      <t>Оплата комиссии согласно тарифам банка за Целевые взносы на газификацию22.01.2018в соответствии с договором банковского счета. НДС не облагается по вх</t>
    </r>
  </si>
  <si>
    <t>24.01.2018</t>
  </si>
  <si>
    <r>
      <t>Списание с расчетного счета 00000000029 от 24.01.2018 0:00:00</t>
    </r>
    <r>
      <t xml:space="preserve">
</t>
    </r>
    <r>
      <t>Оплата комиссии согласно тарифам банка за Целевые взносы на газ24.01.2018в соответствии с договором банковского счета. НДС не облагается по вх.д.72 от</t>
    </r>
  </si>
  <si>
    <t>29.01.2018</t>
  </si>
  <si>
    <r>
      <t>Списание с расчетного счета 00000000030 от 29.01.2018 0:00:00</t>
    </r>
    <r>
      <t xml:space="preserve">
</t>
    </r>
    <r>
      <t>Оплата комиссии согласно тарифам банка за Целевые взносы на газификацию29.01.2018в соответствии с договором банковского счета. НДС не облагается по вх</t>
    </r>
  </si>
  <si>
    <t>30.01.2018</t>
  </si>
  <si>
    <r>
      <t>Списание с расчетного счета 00000000031 от 30.01.2018 0:00:00</t>
    </r>
    <r>
      <t xml:space="preserve">
</t>
    </r>
    <r>
      <t>Списание комиссии за обслуживание системы "Интернет-Клиент" за ЯНВАРЬ 2018 г. согласно тарифам Банка. НДС не облагается. по вх.д.3834 от 30.01.2018</t>
    </r>
  </si>
  <si>
    <t>31.01.2018</t>
  </si>
  <si>
    <r>
      <t>Списание с расчетного счета 00000000032 от 31.01.2018 0:00:00</t>
    </r>
    <r>
      <t xml:space="preserve">
</t>
    </r>
    <r>
      <t>Оплата комиссии за ведение счета за январь 2018 г. согласно договору 22/04/2015,155500/0340 и тарифов Банка. НДС не облагается по вх.д.3590 от 31.01.2</t>
    </r>
  </si>
  <si>
    <t>05.02.2018</t>
  </si>
  <si>
    <r>
      <t>Списание с расчетного счета 00000000033 от 05.02.2018 0:00:00</t>
    </r>
    <r>
      <t xml:space="preserve">
</t>
    </r>
    <r>
      <t>Оплата комиссии согласно тарифам банка за Целевые взносы на газификацию05.02.2018в соответствии с договором банковского счета. НДС не облагается по вх</t>
    </r>
  </si>
  <si>
    <t>08.02.2018</t>
  </si>
  <si>
    <r>
      <t>Списание с расчетного счета 00000000034 от 08.02.2018 0:00:00</t>
    </r>
    <r>
      <t xml:space="preserve">
</t>
    </r>
    <r>
      <t>Оплата комиссии согласно тарифам банка за Целевые взносы на газификацию08.02.2018в соответствии с договором банковского счета. НДС не облагается по вх</t>
    </r>
  </si>
  <si>
    <t>12.02.2018</t>
  </si>
  <si>
    <r>
      <t>Списание с расчетного счета 00000000036 от 12.02.2018 0:00:00</t>
    </r>
    <r>
      <t xml:space="preserve">
</t>
    </r>
    <r>
      <t>Оплата комиссии согласно тарифам банка за Целевые взносы на газификацию.12.02.2018в соответствии с договором банковского счета. НДС не облагается по в</t>
    </r>
  </si>
  <si>
    <t>14.02.2018</t>
  </si>
  <si>
    <r>
      <t>Списание с расчетного счета 00000000037 от 14.02.2018 0:00:00</t>
    </r>
    <r>
      <t xml:space="preserve">
</t>
    </r>
    <r>
      <t>Комиссия за переводы по Договору 22/04/2015,155500/0340 и тарифам Банка за 14/02/18, число док.: 1. НДС нет по вх.д.9510 от 14.02.2018</t>
    </r>
  </si>
  <si>
    <t>19.02.2018</t>
  </si>
  <si>
    <r>
      <t>Списание с расчетного счета 00000000039 от 19.02.2018 0:00:00</t>
    </r>
    <r>
      <t xml:space="preserve">
</t>
    </r>
    <r>
      <t>Оплата комиссии согласно тарифам банка за Целевые взносы на газификацию19.02.2018в соответствии с договором банковского счета. НДС не облагается по вх</t>
    </r>
  </si>
  <si>
    <t>21.02.2018</t>
  </si>
  <si>
    <r>
      <t>Списание с расчетного счета 00000000040 от 21.02.2018 0:00:00</t>
    </r>
    <r>
      <t xml:space="preserve">
</t>
    </r>
    <r>
      <t>Комиссия за переводы по Договору 22/04/2015,155500/0340 и тарифам Банка за 21/02/18, число док.: 1. НДС нет по вх.д.4936 от 21.02.2018</t>
    </r>
  </si>
  <si>
    <t>22.02.2018</t>
  </si>
  <si>
    <r>
      <t>Списание с расчетного счета 00000000042 от 22.02.2018 0:00:00</t>
    </r>
    <r>
      <t xml:space="preserve">
</t>
    </r>
    <r>
      <t>Комиссия за переводы по Договору 22/04/2015,155500/0340 и тарифам Банка за 22/02/18, число док.: 1. НДС нет по вх.д.6363 от 22.02.2018</t>
    </r>
  </si>
  <si>
    <t>26.02.2018</t>
  </si>
  <si>
    <r>
      <t>Списание с расчетного счета 00000000044 от 26.02.2018 0:00:00</t>
    </r>
    <r>
      <t xml:space="preserve">
</t>
    </r>
    <r>
      <t>Оплата комиссии согласно тарифам банка за Целевые взносы на газификацию26.02.2018в соответствии с договором банковского счета. НДС не облагается по вх</t>
    </r>
  </si>
  <si>
    <t>27.02.2018</t>
  </si>
  <si>
    <r>
      <t>Списание с расчетного счета 00000000045 от 27.02.2018 0:00:00</t>
    </r>
    <r>
      <t xml:space="preserve">
</t>
    </r>
    <r>
      <t>Списание комиссии за обслуживание системы "Интернет-Клиент" за ФЕВРАЛЬ 2018 г. согласно тарифам Банка. НДС не облагается. по вх.д.3768 от 27.02.2018</t>
    </r>
  </si>
  <si>
    <t>28.02.2018</t>
  </si>
  <si>
    <r>
      <t>Списание с расчетного счета 00000000051 от 28.02.2018 0:00:00</t>
    </r>
    <r>
      <t xml:space="preserve">
</t>
    </r>
    <r>
      <t>Оплата комиссии за ведение счета за февраль 2018 г. согласно договору 22/04/2015,155500/0340 и тарифов Банка. НДС не облагается по вх.д.4602 от 28.02.</t>
    </r>
  </si>
  <si>
    <t>19.03.2018</t>
  </si>
  <si>
    <r>
      <t>Списание с расчетного счета 00000000057 от 19.03.2018 0:00:00</t>
    </r>
    <r>
      <t xml:space="preserve">
</t>
    </r>
    <r>
      <t>Оплата комиссии согласно тарифам банка за Целевые взносы19.03.2018в соответствии с договором банковского счета. НДС не облагается по вх.д.5678 от 19.0</t>
    </r>
  </si>
  <si>
    <t>23.03.2018</t>
  </si>
  <si>
    <r>
      <t>Списание с расчетного счета 00000000061 от 23.03.2018 0:00:00</t>
    </r>
    <r>
      <t xml:space="preserve">
</t>
    </r>
    <r>
      <t>Комиссия за переводы по Договору 22/04/2015,155500/0340 и тарифам Банка за 23/03/18, число док.: 2. НДС нет по вх.д.8490 от 23.03.2018</t>
    </r>
  </si>
  <si>
    <t>26.03.2018</t>
  </si>
  <si>
    <r>
      <t>Списание с расчетного счета 00000000064 от 26.03.2018 0:00:00</t>
    </r>
    <r>
      <t xml:space="preserve">
</t>
    </r>
    <r>
      <t>Оплата комиссии согласно тарифам банка за Целевые взносы на газификацию26.03.2018в соответствии с договором банковского счета. НДС не облагается по вх</t>
    </r>
  </si>
  <si>
    <t>29.03.2018</t>
  </si>
  <si>
    <r>
      <t>Списание с расчетного счета 00000000065 от 29.03.2018 0:00:00</t>
    </r>
    <r>
      <t xml:space="preserve">
</t>
    </r>
    <r>
      <t>Списание комиссии за обслуживание системы "Интернет-Клиент" за МАРТ 2018 г. согласно тарифам Банка. НДС не облагается. по вх.д.3702 от 29.03.2018</t>
    </r>
  </si>
  <si>
    <t>30.03.2018</t>
  </si>
  <si>
    <r>
      <t>Списание с расчетного счета 00000000066 от 30.03.2018 0:00:00</t>
    </r>
    <r>
      <t xml:space="preserve">
</t>
    </r>
    <r>
      <t>Оплата комиссии за ведение счета за март 2018 г. согласно договору 22/04/2015,155500/0340 и тарифов Банка. НДС не облагается по вх.д.8818 от 30.03.201</t>
    </r>
  </si>
  <si>
    <t>02.04.2018</t>
  </si>
  <si>
    <r>
      <t>Списание с расчетного счета 00000000067 от 02.04.2018 0:00:00</t>
    </r>
    <r>
      <t xml:space="preserve">
</t>
    </r>
    <r>
      <t>Оплата комиссии согласно тарифам банка за Целевые взносы на газификацию02.04.2018в соответствии с договором банковского счета. НДС не облагается по вх</t>
    </r>
  </si>
  <si>
    <t>06.04.2018</t>
  </si>
  <si>
    <r>
      <t>Списание с расчетного счета 00000000078 от 06.04.2018 0:00:00</t>
    </r>
    <r>
      <t xml:space="preserve">
</t>
    </r>
    <r>
      <t>Комиссия за переводы по Договору 22/04/2015,155500/0340 и тарифам Банка за 06/04/18, число док.: 1. НДС нет по вх.д.4981 от 06.04.2018</t>
    </r>
  </si>
  <si>
    <t>16.04.2018</t>
  </si>
  <si>
    <r>
      <t>Списание с расчетного счета 00000000080 от 16.04.2018 0:00:00</t>
    </r>
    <r>
      <t xml:space="preserve">
</t>
    </r>
    <r>
      <t>Оплата комиссии согласно тарифам банка за Целевые взносы(на газификацию)16.04.2018в соответствии с договором банковского счета. НДС не облагается по в</t>
    </r>
  </si>
  <si>
    <t>23.04.2018</t>
  </si>
  <si>
    <r>
      <t>Списание с расчетного счета 00000000081 от 23.04.2018 0:00:00</t>
    </r>
    <r>
      <t xml:space="preserve">
</t>
    </r>
    <r>
      <t>Оплата комиссии согласно тарифам банка за Целевые взносы на газификацию23.04.2018в соответствии с договором банковского счета. НДС не облагается по вх</t>
    </r>
  </si>
  <si>
    <t>24.04.2018</t>
  </si>
  <si>
    <r>
      <t>Списание с расчетного счета 00000000082 от 24.04.2018 0:00:00</t>
    </r>
    <r>
      <t xml:space="preserve">
</t>
    </r>
    <r>
      <t>Оплата комиссии согласно тарифам банка за Целевые взносы на газ.24.04.2018в соответствии с договором банковского счета. НДС не облагается по вх.д.7419</t>
    </r>
  </si>
  <si>
    <t>27.04.2018</t>
  </si>
  <si>
    <r>
      <t>Списание с расчетного счета 00000000083 от 27.04.2018 0:00:00</t>
    </r>
    <r>
      <t xml:space="preserve">
</t>
    </r>
    <r>
      <t>Списание комиссии за обслуживание системы "Интернет-Клиент" за АПРЕЛЬ 2018 г. согласно тарифам Банка. НДС не облагается. по вх.д.3634 от 27.04.2018</t>
    </r>
  </si>
  <si>
    <t>28.04.2018</t>
  </si>
  <si>
    <r>
      <t>Списание с расчетного счета 00000000098 от 28.04.2018 0:00:00</t>
    </r>
    <r>
      <t xml:space="preserve">
</t>
    </r>
    <r>
      <t>Комиссия за переводы по Договору 22/04/2015,155500/0340 и тарифам Банка за 28/04/18, число док.: 1. НДС нет по вх.д.1995 от 28.04.2018</t>
    </r>
  </si>
  <si>
    <r>
      <t>Списание с расчетного счета 00000000099 от 28.04.2018 0:00:00</t>
    </r>
    <r>
      <t xml:space="preserve">
</t>
    </r>
    <r>
      <t>Оплата комиссии за ведение счета за апрель 2018 г. согласно договору 22/04/2015,155500/0340 и тарифов Банка. НДС не облагается по вх.д.8195 от 28.04.2</t>
    </r>
  </si>
  <si>
    <t>07.05.2018</t>
  </si>
  <si>
    <r>
      <t>Списание с расчетного счета 00000000101 от 07.05.2018 0:00:00</t>
    </r>
    <r>
      <t xml:space="preserve">
</t>
    </r>
    <r>
      <t>Оплата комиссии согласно тарифам банка за взнос наличными 07.05.2018в соответствии с договором банковского счета. НДС не облагается по вх.д.4139 от 07</t>
    </r>
  </si>
  <si>
    <t>21.05.2018</t>
  </si>
  <si>
    <r>
      <t>Списание с расчетного счета 00000000128 от 21.05.2018 0:00:00</t>
    </r>
    <r>
      <t xml:space="preserve">
</t>
    </r>
    <r>
      <t>Оплата комиссии согласно тарифам банка за взнос наличными 21.05.2018в соответствии с договором банковского счета. НДС не облагается по вх.д.8685 от 21</t>
    </r>
  </si>
  <si>
    <r>
      <t>банковское обслуживание по газификации</t>
    </r>
    <r>
      <t xml:space="preserve">
</t>
    </r>
    <r>
      <t>&lt;...&gt;Прочие расходы</t>
    </r>
  </si>
  <si>
    <t>30.05.2018</t>
  </si>
  <si>
    <r>
      <t>Списание с расчетного счета 00000000129 от 30.05.2018 0:00:00</t>
    </r>
    <r>
      <t xml:space="preserve">
</t>
    </r>
    <r>
      <t>Списание комиссии за обслуживание системы "Интернет-Клиент" за МАЙ 2018 г. согласно тарифам Банка. НДС не облагается. по вх.д.3570 от 30.05.2018</t>
    </r>
  </si>
  <si>
    <t>31.05.2018</t>
  </si>
  <si>
    <r>
      <t>Списание с расчетного счета 00000000130 от 31.05.2018 0:00:00</t>
    </r>
    <r>
      <t xml:space="preserve">
</t>
    </r>
    <r>
      <t>Оплата комиссии за ведение счета за май 2018 г. согласно договору 22/04/2015,155500/0340 и тарифов Банка. НДС не облагается по вх.д.8534 от 31.05.2018</t>
    </r>
  </si>
  <si>
    <t>07.06.2018</t>
  </si>
  <si>
    <r>
      <t>Списание с расчетного счета 00000000131 от 07.06.2018 0:00:00</t>
    </r>
    <r>
      <t xml:space="preserve">
</t>
    </r>
    <r>
      <t>Оплата комиссии согласно тарифам банка за взнос наличными 07.06.2018в соответствии с договором банковского счета. НДС не облагается по вх.д.9215 от 07</t>
    </r>
  </si>
  <si>
    <t>18.06.2018</t>
  </si>
  <si>
    <r>
      <t>Списание с расчетного счета 00000000132 от 18.06.2018 0:00:00</t>
    </r>
    <r>
      <t xml:space="preserve">
</t>
    </r>
    <r>
      <t>Оплата комиссии согласно тарифам банка за взнос наличными 18.06.2018в соответствии с договором банковского счета. НДС не облагается по вх.д.7619 от 18</t>
    </r>
  </si>
  <si>
    <t>28.06.2018</t>
  </si>
  <si>
    <r>
      <t>Списание с расчетного счета 00000000133 от 28.06.2018 0:00:00</t>
    </r>
    <r>
      <t xml:space="preserve">
</t>
    </r>
    <r>
      <t>Списание комиссии за обслуживание системы "Интернет-Клиент" за ИЮНЬ 2018 г. согласно тарифам Банка. НДС не облагается. по вх.д.3506 от 28.06.2018</t>
    </r>
  </si>
  <si>
    <t>29.06.2018</t>
  </si>
  <si>
    <r>
      <t>Списание с расчетного счета 00000000134 от 29.06.2018 0:00:00</t>
    </r>
    <r>
      <t xml:space="preserve">
</t>
    </r>
    <r>
      <t>Оплата комиссии за ведение счета за июнь 2018 г. согласно договору 22/04/2015,155500/0340 и тарифов Банка. НДС не облагается по вх.д.1159 от 29.06.201</t>
    </r>
  </si>
  <si>
    <t>30.07.2018</t>
  </si>
  <si>
    <r>
      <t>Списание с расчетного счета 00000000147 от 30.07.2018 0:00:00</t>
    </r>
    <r>
      <t xml:space="preserve">
</t>
    </r>
    <r>
      <t>Списание комиссии за обслуживание системы "Интернет-Клиент" за ИЮЛЬ 2018 г. согласно тарифам Банка. НДС не облагается. по вх.д.3422 от 30.07.2018</t>
    </r>
  </si>
  <si>
    <t>02.08.2018</t>
  </si>
  <si>
    <r>
      <t>Списание с расчетного счета 00000000148 от 02.08.2018 0:00:00</t>
    </r>
    <r>
      <t xml:space="preserve">
</t>
    </r>
    <r>
      <t>Оплата комиссии согласно тарифам банка за взнос наличными 02.08.2018в соответствии с договором банковского счета. НДС не облагается по вх.д.3434 от 02</t>
    </r>
  </si>
  <si>
    <t>06.08.2018</t>
  </si>
  <si>
    <r>
      <t>Списание с расчетного счета 00000000164 от 06.08.2018 0:00:00</t>
    </r>
    <r>
      <t xml:space="preserve">
</t>
    </r>
    <r>
      <t>Комиссия за переводы по Договору 22/04/2015,155500/0340 и тарифам Банка за 06/08/18, число док.: 1. НДС нет по вх.д.3002 от 06.08.2018</t>
    </r>
  </si>
  <si>
    <t>30.08.2018</t>
  </si>
  <si>
    <r>
      <t>Списание с расчетного счета 00000000166 от 30.08.2018 0:00:00</t>
    </r>
    <r>
      <t xml:space="preserve">
</t>
    </r>
    <r>
      <t>Списание комиссии за обслуживание системы "Интернет-Клиент" за АВгУСТ 2018 г. согласно тарифам Банка. НДС не облагается. по вх.д.3350 от 30.08.2018</t>
    </r>
  </si>
  <si>
    <t>31.08.2018</t>
  </si>
  <si>
    <r>
      <t>Списание с расчетного счета 00000000176 от 31.08.2018 0:00:00</t>
    </r>
    <r>
      <t xml:space="preserve">
</t>
    </r>
    <r>
      <t>Комиссия за переводы по Договору 22/04/2015,155500/0340 и тарифам Банка за 31/08/18, число док.: 1. НДС нет по вх.д.2640 от 31.08.2018</t>
    </r>
  </si>
  <si>
    <r>
      <t>банковское обслуживание по газификации</t>
    </r>
    <r>
      <t xml:space="preserve">
</t>
    </r>
    <r>
      <t>Договор банковсковского счёта</t>
    </r>
    <r>
      <t xml:space="preserve">
</t>
    </r>
    <r>
      <t>Прочие расходы</t>
    </r>
  </si>
  <si>
    <r>
      <t>Списание с расчетного счета 00000000177 от 31.08.2018 0:00:00</t>
    </r>
    <r>
      <t xml:space="preserve">
</t>
    </r>
    <r>
      <t>Оплата комиссии за ведение счета за август 2018 г. согласно договору 22/04/2015,155500/0340 и тарифов Банка. НДС не облагается по вх.д.5045 от 31.08.2</t>
    </r>
  </si>
  <si>
    <t>12.09.2018</t>
  </si>
  <si>
    <r>
      <t>Списание с расчетного счета 00000000188 от 12.09.2018 0:00:00</t>
    </r>
    <r>
      <t xml:space="preserve">
</t>
    </r>
    <r>
      <t>Комиссия за переводы по Договору 22/04/2015,155500/0340 и тарифам Банка за 12/09/18, число док.: 1. НДС нет по вх.д.1870 от 12.09.2018</t>
    </r>
  </si>
  <si>
    <t>17.09.2018</t>
  </si>
  <si>
    <r>
      <t>Списание с расчетного счета 00000000190 от 17.09.2018 0:00:00</t>
    </r>
    <r>
      <t xml:space="preserve">
</t>
    </r>
    <r>
      <t>Оплата комиссии согласно тарифам банка за взнос наличными 17.09.2018в соответствии с договором банковского счета. НДС не облагается по вх.д.6924 от 17</t>
    </r>
  </si>
  <si>
    <r>
      <t>Услуги банка</t>
    </r>
    <r>
      <t xml:space="preserve">
</t>
    </r>
    <r>
      <t>&lt;...&gt;</t>
    </r>
  </si>
  <si>
    <t>27.09.2018</t>
  </si>
  <si>
    <r>
      <t>Списание с расчетного счета 00000000201 от 27.09.2018 0:00:00</t>
    </r>
    <r>
      <t xml:space="preserve">
</t>
    </r>
    <r>
      <t>Списание комиссии за обслуживание системы "Интернет-Клиент" за СЕНТЯБРЬ 2018 г. согласно тарифам Банка. НДС не облагается. по вх.д.3290 от 27.09.2018</t>
    </r>
  </si>
  <si>
    <t>28.09.2018</t>
  </si>
  <si>
    <r>
      <t>Списание с расчетного счета 00000000202 от 28.09.2018 0:00:00</t>
    </r>
    <r>
      <t xml:space="preserve">
</t>
    </r>
    <r>
      <t>Оплата комиссии за ведение счета за сентябрь 2018 г. согласно договору 22/04/2015,155500/0340 и тарифов Банка. НДС не облагается по вх.д.638 от 28.09.</t>
    </r>
  </si>
  <si>
    <t>30.10.2018</t>
  </si>
  <si>
    <r>
      <t>Списание с расчетного счета 00000000204 от 30.10.2018 0:00:00</t>
    </r>
    <r>
      <t xml:space="preserve">
</t>
    </r>
    <r>
      <t>Списание комиссии за обслуживание системы "Интернет-Клиент" за ОКТЯБРЬ 2018 г. согласно тарифам Банка. НДС не облагается. по вх.д.3208 от 30.10.2018</t>
    </r>
  </si>
  <si>
    <r>
      <t>Списание с расчетного счета 00000000214 от 02.11.2018 0:00:00</t>
    </r>
    <r>
      <t xml:space="preserve">
</t>
    </r>
    <r>
      <t>Комиссия за переводы по Договору 22/04/2015,155500/0340 и тарифам Банка за 02/11/18, число док.: 1. НДС нет по вх.д.9457 от 02.11.2018</t>
    </r>
  </si>
  <si>
    <t>06.11.2018</t>
  </si>
  <si>
    <r>
      <t>Списание с расчетного счета 00000000216 от 06.11.2018 0:00:00</t>
    </r>
    <r>
      <t xml:space="preserve">
</t>
    </r>
    <r>
      <t>Оплата комиссии согласно тарифам банка за взнос наличными 06.11.2018в соответствии с договором банковского счета. НДС не облагается по вх.д.8847 от 06</t>
    </r>
  </si>
  <si>
    <t>12.11.2018</t>
  </si>
  <si>
    <r>
      <t>Списание с расчетного счета 00000000217 от 12.11.2018 0:00:00</t>
    </r>
    <r>
      <t xml:space="preserve">
</t>
    </r>
    <r>
      <t>Оплата комиссии согласно тарифам банка за взнос наличными 12.11.2018в соответствии с договором банковского счета. НДС не облагается по вх.д.2493 от 12</t>
    </r>
  </si>
  <si>
    <t>29.11.2018</t>
  </si>
  <si>
    <r>
      <t>Списание с расчетного счета 00000000219 от 29.11.2018 0:00:00</t>
    </r>
    <r>
      <t xml:space="preserve">
</t>
    </r>
    <r>
      <t>Списание комиссии за обслуживание системы "Интернет-Клиент" за НОЯБРЬ 2018 г. согласно тарифам Банка. НДС не облагается. по вх.д.3144 от 29.11.2018</t>
    </r>
  </si>
  <si>
    <t>30.11.2018</t>
  </si>
  <si>
    <r>
      <t>Списание с расчетного счета 00000000239 от 30.11.2018 0:00:00</t>
    </r>
    <r>
      <t xml:space="preserve">
</t>
    </r>
    <r>
      <t>Оплата комиссии за ведение счета за ноябрь 2018 г. согласно договору 22/04/2015,155500/0340 и тарифов Банка. НДС не облагается по вх.д.8091 от 30.11.2</t>
    </r>
  </si>
  <si>
    <t>25.12.2018</t>
  </si>
  <si>
    <r>
      <t>Списание с расчетного счета 00000000240 от 25.12.2018 0:00:00</t>
    </r>
    <r>
      <t xml:space="preserve">
</t>
    </r>
    <r>
      <t>Комиссия за переводы по Договору 22/04/2015,155500/0340 и тарифам Банка за 25/12/18, число док.: 1. НДС нет по вх.д.8554 от 25.12.2018</t>
    </r>
  </si>
  <si>
    <t>28.12.2018</t>
  </si>
  <si>
    <r>
      <t>Списание с расчетного счета 00000000242 от 28.12.2018 0:00:00</t>
    </r>
    <r>
      <t xml:space="preserve">
</t>
    </r>
    <r>
      <t>Списание комиссии за обслуживание системы "Интернет-Клиент" за ДЕКАБРЬ 2018 г. согласно тарифам Банка. НДС не облагается. по вх.д.3078 от 28.12.2018</t>
    </r>
  </si>
  <si>
    <t>29.12.2018</t>
  </si>
  <si>
    <r>
      <t>Списание с расчетного счета 00000000243 от 29.12.2018 0:00:00</t>
    </r>
    <r>
      <t xml:space="preserve">
</t>
    </r>
    <r>
      <t>Оплата комиссии за ведение счета за декабрь 2018 г. согласно договору 22/04/2015,155500/0340 и тарифов Банка. НДС не облагается по вх.д.2811 от 29.12.</t>
    </r>
  </si>
  <si>
    <t>09.01.2019</t>
  </si>
  <si>
    <r>
      <t>Списание с расчетного счета 00000000003 от 09.01.2019 0:00:00</t>
    </r>
    <r>
      <t xml:space="preserve">
</t>
    </r>
    <r>
      <t>Оплата комиссии согласно тарифам банка за взнос наличными 09.01.2019в соответствии с договором банковского счета. НДС не облагается по вх.д.2193 от 09</t>
    </r>
  </si>
  <si>
    <r>
      <t>Списание с расчетного счета 00000000004 от 23.01.2019 0:00:00</t>
    </r>
    <r>
      <t xml:space="preserve">
</t>
    </r>
    <r>
      <t>Комиссия за переводы по Договору 22/04/2015,155500/0340 и тарифам Банка за 23/01/19, число док.: 1. НДС нет по вх.д.2051 от 23.01.2019</t>
    </r>
  </si>
  <si>
    <t>29.01.2019</t>
  </si>
  <si>
    <r>
      <t>Списание с расчетного счета 00000000021 от 29.01.2019 0:00:00</t>
    </r>
    <r>
      <t xml:space="preserve">
</t>
    </r>
    <r>
      <t>Списание комиссии за обслуживание системы "Интернет-Клиент" за ЯНВАРЬ 2019 г. согласно тарифам Банка. НДС не облагается. по вх.д.3024 от 29.01.2019</t>
    </r>
  </si>
  <si>
    <t>31.01.2019</t>
  </si>
  <si>
    <r>
      <t>Списание с расчетного счета 00000000022 от 31.01.2019 0:00:00</t>
    </r>
    <r>
      <t xml:space="preserve">
</t>
    </r>
    <r>
      <t>Оплата комиссии за ведение счета за январь 2019 г. согласно договору 22/04/2015,155500/0340 и тарифов Банка. НДС не облагается по вх.д.5168 от 31.01.2</t>
    </r>
  </si>
  <si>
    <t>06.02.2019</t>
  </si>
  <si>
    <r>
      <t>Списание с расчетного счета 00000000023 от 06.02.2019 0:00:00</t>
    </r>
    <r>
      <t xml:space="preserve">
</t>
    </r>
    <r>
      <t>Оплата комиссии согласно тарифам банка за взнос наличными 06.02.2019в соответствии с договором банковского счета. НДС не облагается по вх.д.9561 от 06</t>
    </r>
  </si>
  <si>
    <r>
      <t>Списание с расчетного счета 00000000024 от 15.02.2019 0:00:00</t>
    </r>
    <r>
      <t xml:space="preserve">
</t>
    </r>
    <r>
      <t>Комиссия за переводы по Договору 22/04/2015,155500/0340 и тарифам Банка за 15/02/19, число док.: 1. НДС нет по вх.д.9212 от 15.02.2019</t>
    </r>
  </si>
  <si>
    <t>20.02.2019</t>
  </si>
  <si>
    <r>
      <t>Списание с расчетного счета 00000000026 от 20.02.2019 0:00:00</t>
    </r>
    <r>
      <t xml:space="preserve">
</t>
    </r>
    <r>
      <t>Списание комиссии за выдачу справки по письменному требованию СНТ "ЛЕСНОЕ", НДС не облагается. по вх.д.7624 от 20.02.2019</t>
    </r>
  </si>
  <si>
    <r>
      <t>Списание с расчетного счета 00000000027 от 27.02.2019 0:00:00</t>
    </r>
    <r>
      <t xml:space="preserve">
</t>
    </r>
    <r>
      <t>Комиссия за переводы по Договору 22/04/2015,155500/0340 и тарифам Банка за 27/02/19, число док.: 1. НДС нет по вх.д.701 от 27.02.2019</t>
    </r>
  </si>
  <si>
    <r>
      <t>Списание с расчетного счета 00000000028 от 27.02.2019 0:00:00</t>
    </r>
    <r>
      <t xml:space="preserve">
</t>
    </r>
    <r>
      <t>Списание комиссии за обслуживание системы "Интернет-Клиент" за ФЕВРАЛЬ 2019 г. согласно тарифам Банка. НДС не облагается. по вх.д.2956 от 27.02.2019</t>
    </r>
  </si>
  <si>
    <t>28.02.2019</t>
  </si>
  <si>
    <r>
      <t>Списание с расчетного счета 00000000030 от 28.02.2019 0:00:00</t>
    </r>
    <r>
      <t xml:space="preserve">
</t>
    </r>
    <r>
      <t>Оплата комиссии за ведение счета за февраль 2019 г. согласно договору 22/04/2015,155500/0340 и тарифов Банка. НДС не облагается по вх.д.1000 от 28.02.</t>
    </r>
  </si>
  <si>
    <r>
      <t>Списание с расчетного счета 00000000044 от 06.03.2019 0:00:00</t>
    </r>
    <r>
      <t xml:space="preserve">
</t>
    </r>
    <r>
      <t>Комиссия за переводы по Договору 22/04/2015,155500/0340 и тарифам Банка за 06/03/19, число док.: 1. НДС нет по вх.д.2722 от 06.03.2019</t>
    </r>
  </si>
  <si>
    <t>13.03.2019</t>
  </si>
  <si>
    <r>
      <t>Списание с расчетного счета 00000000046 от 13.03.2019 0:00:00</t>
    </r>
    <r>
      <t xml:space="preserve">
</t>
    </r>
    <r>
      <t>Списание комиссии за выдачу справки по письменному требованию СНТ "ЛЕСНОЕ", НДС не облагается. по вх.д.213 от 13.03.2019</t>
    </r>
  </si>
  <si>
    <t>25.03.2019</t>
  </si>
  <si>
    <r>
      <t>Списание с расчетного счета 00000000048 от 25.03.2019 0:00:00</t>
    </r>
    <r>
      <t xml:space="preserve">
</t>
    </r>
    <r>
      <t>Оплата комиссии согласно тарифам банка за взнос наличными 25.03.2019в соответствии с договором банковского счета. НДС не облагается по вх.д.475 от 25.</t>
    </r>
  </si>
  <si>
    <t>02.04.2019</t>
  </si>
  <si>
    <r>
      <t>Списание с расчетного счета 00000000075 от 02.04.2019 0:00:00</t>
    </r>
    <r>
      <t xml:space="preserve">
</t>
    </r>
    <r>
      <t>Оплата комиссии согласно тарифам банка за взнос наличными 02.04.2019в соответствии с договором банковского счета. НДС не облагается по вх.д.8256 от 02</t>
    </r>
  </si>
  <si>
    <t>11.04.2019</t>
  </si>
  <si>
    <r>
      <t>Списание с расчетного счета 00000000076 от 11.04.2019 0:00:00</t>
    </r>
    <r>
      <t xml:space="preserve">
</t>
    </r>
    <r>
      <t>Оплата комиссии согласно тарифам банка за взнос наличными 11.04.2019в соответствии с договором банковского счета. НДС не облагается по вх.д.6618 от 11</t>
    </r>
  </si>
  <si>
    <t>06.05.2019</t>
  </si>
  <si>
    <r>
      <t>Списание с расчетного счета 00000000077 от 06.05.2019 0:00:00</t>
    </r>
    <r>
      <t xml:space="preserve">
</t>
    </r>
    <r>
      <t>Комиссия за переводы по Договору 22/04/2015,155500/0340 и тарифам Банка за 06/05/19, число док.: 1. НДС нет по вх.д.886 от 06.05.2019</t>
    </r>
  </si>
  <si>
    <t>23.05.2019</t>
  </si>
  <si>
    <r>
      <t>Списание с расчетного счета 00000000134 от 23.05.2019 0:00:00</t>
    </r>
    <r>
      <t xml:space="preserve">
</t>
    </r>
    <r>
      <t>Оплата комиссии согласно тарифам банка за взнос наличными 23.05.2019в соответствии с договором банковского счета. НДС не облагается по вх.д.5768 от 23</t>
    </r>
  </si>
  <si>
    <t>19.06.2019</t>
  </si>
  <si>
    <r>
      <t>Списание с расчетного счета 00000000146 от 19.06.2019 0:00:00</t>
    </r>
    <r>
      <t xml:space="preserve">
</t>
    </r>
    <r>
      <t>Комиссия за переводы по Договору 22/04/2015,155500/0340 и тарифам Банка за 19/06/19, число док.: 1. НДС нет по вх.д.498 от 19.06.2019</t>
    </r>
  </si>
  <si>
    <t>26.07.2019</t>
  </si>
  <si>
    <r>
      <t>Списание с расчетного счета 00000000192 от 26.07.2019 0:00:00</t>
    </r>
    <r>
      <t xml:space="preserve">
</t>
    </r>
    <r>
      <t>Комиссия за переводы по Договору 22/04/2015,155500/0340 и тарифам Банка за 26/07/19, число док.: 3. НДС нет по вх.д.7980 от 26.07.2019</t>
    </r>
  </si>
  <si>
    <t>Итого расходы банка</t>
  </si>
  <si>
    <r>
      <t>Списание с расчетного счета 00000000027 от 19.01.2018 0:00:00</t>
    </r>
    <r>
      <t xml:space="preserve">
</t>
    </r>
    <r>
      <t>Оплата ШРП модели "ИТГ АЗ-А/149-2-О" по Договору поставки №001/18 НДС не облагается по вх.д.2 от 18.01.2018</t>
    </r>
  </si>
  <si>
    <r>
      <t>ООО "Вестпласт- Калининград"</t>
    </r>
    <r>
      <t xml:space="preserve">
</t>
    </r>
    <r>
      <t>Основной договор с поставщиком</t>
    </r>
    <r>
      <t xml:space="preserve">
</t>
    </r>
    <r>
      <t>Списание с расчетного счета 00000000027 от 19.01.2018 0:00:00</t>
    </r>
  </si>
  <si>
    <t>шрп</t>
  </si>
  <si>
    <t>Итого стоимость ШРП</t>
  </si>
  <si>
    <r>
      <t>Списание с расчетного счета 00000000338 от 25.12.2017 0:00:00</t>
    </r>
    <r>
      <t xml:space="preserve">
</t>
    </r>
    <r>
      <t>Оплата по счету N86 от 19.12.2017 выполнение работ по газопроводу по договору N02/10/Т32017  от 27.10.2017 с ООО  "ИК "Панорама" в соответствии с пись</t>
    </r>
  </si>
  <si>
    <t>смр</t>
  </si>
  <si>
    <r>
      <t>Списание с расчетного счета 00000000041 от 21.02.2018 0:00:00</t>
    </r>
    <r>
      <t xml:space="preserve">
</t>
    </r>
    <r>
      <t>Промежуточный платёж по  Договору №02/10/Т32017 от 27.10.2017г. выполнение функций тех. заказчика по стр-ву объекта №343-2012(Распред. газопровод низк</t>
    </r>
  </si>
  <si>
    <r>
      <t>ИК Понорама</t>
    </r>
    <r>
      <t xml:space="preserve">
</t>
    </r>
    <r>
      <t>Договор №02/10/Т32017</t>
    </r>
    <r>
      <t xml:space="preserve">
</t>
    </r>
    <r>
      <t>Поступление товаров и услуг 00000000008 от 20.02.2018 0:00:00</t>
    </r>
  </si>
  <si>
    <r>
      <t>Списание с расчетного счета 00000000079 от 06.04.2018 0:00:00</t>
    </r>
    <r>
      <t xml:space="preserve">
</t>
    </r>
    <r>
      <t>Промежуточный платёж по  Договору №02/10/Т32017 от 27.10.2017г. выполнение функций тех. заказчика по стр-ву объекта №343-2012(Распред. газопровод низк</t>
    </r>
  </si>
  <si>
    <r>
      <t>Списание с расчетного счета 00000000100 от 28.04.2018 0:00:00</t>
    </r>
    <r>
      <t xml:space="preserve">
</t>
    </r>
    <r>
      <t>Промежуточный платёж по  Договору №02/10/Т32017 от 27.10.2017г. выполнение функций тех. заказчика по стр-ву объекта №343-2012(Распред. газопровод низк</t>
    </r>
  </si>
  <si>
    <r>
      <t>ИК Понорама</t>
    </r>
    <r>
      <t xml:space="preserve">
</t>
    </r>
    <r>
      <t>Договор №02/10/Т32017</t>
    </r>
    <r>
      <t xml:space="preserve">
</t>
    </r>
    <r>
      <t>Списание с расчетного счета 00000000100 от 28.04.2018 0:00:00</t>
    </r>
  </si>
  <si>
    <r>
      <t>Списание с расчетного счета 00000000165 от 06.08.2018 0:00:00</t>
    </r>
    <r>
      <t xml:space="preserve">
</t>
    </r>
    <r>
      <t>Распределительный газопровод низкого давления Акт №3 от 26.07.2018г. НДС не облагается по вх.д.10 от 05.08.2018</t>
    </r>
  </si>
  <si>
    <r>
      <t>ИК Понорама</t>
    </r>
    <r>
      <t xml:space="preserve">
</t>
    </r>
    <r>
      <t>Договор №02/10/Т32017</t>
    </r>
    <r>
      <t xml:space="preserve">
</t>
    </r>
    <r>
      <t>Поступление товаров и услуг 00000000060 от 05.08.2018 0:00:00</t>
    </r>
  </si>
  <si>
    <r>
      <t>ИК Понорама</t>
    </r>
    <r>
      <t xml:space="preserve">
</t>
    </r>
    <r>
      <t>Договор №02/10/Т32017</t>
    </r>
    <r>
      <t xml:space="preserve">
</t>
    </r>
    <r>
      <t>Списание с расчетного счета 00000000165 от 06.08.2018 0:00:00</t>
    </r>
  </si>
  <si>
    <r>
      <t>Списание с расчетного счета 00000000178 от 31.08.2018 0:00:00</t>
    </r>
    <r>
      <t xml:space="preserve">
</t>
    </r>
    <r>
      <t>Авансовый платёжпо договору №02/10/ТЗ2017 от 27.10.2017г.Согласно письму ООО Инжинеринговая Компания "Панорама" Счёт №79 от 29.08.2018г. НДС не облага</t>
    </r>
  </si>
  <si>
    <r>
      <t>СвязьМонтажСтрой</t>
    </r>
    <r>
      <t xml:space="preserve">
</t>
    </r>
    <r>
      <t xml:space="preserve">Договор </t>
    </r>
    <r>
      <t xml:space="preserve">
</t>
    </r>
    <r>
      <t>Поступление товаров и услуг 00000000063 от 30.08.2018 0:00:00</t>
    </r>
  </si>
  <si>
    <r>
      <t>Списание с расчетного счета 00000000189 от 12.09.2018 0:00:00</t>
    </r>
    <r>
      <t xml:space="preserve">
</t>
    </r>
    <r>
      <t xml:space="preserve">Оплата по Договору № 02/10/2017 от 27.10.2017г. За выполнение функций тех. заказчика по строит. объекта № 343-2012 "Распределительный газопровод низ. </t>
    </r>
  </si>
  <si>
    <r>
      <t>ИК Понорама</t>
    </r>
    <r>
      <t xml:space="preserve">
</t>
    </r>
    <r>
      <t>Договор №02/10/Т32017</t>
    </r>
    <r>
      <t xml:space="preserve">
</t>
    </r>
    <r>
      <t>Поступление товаров и услуг 00000000061 от 11.09.2018 0:00:00</t>
    </r>
  </si>
  <si>
    <r>
      <t>ИК Понорама</t>
    </r>
    <r>
      <t xml:space="preserve">
</t>
    </r>
    <r>
      <t>Договор №02/10/Т32017</t>
    </r>
    <r>
      <t xml:space="preserve">
</t>
    </r>
    <r>
      <t>Списание с расчетного счета 00000000189 от 12.09.2018 0:00:00</t>
    </r>
  </si>
  <si>
    <r>
      <t>Списание с расчетного счета 00000000193 от 26.07.2019 0:00:00</t>
    </r>
    <r>
      <t xml:space="preserve">
</t>
    </r>
    <r>
      <t>Оплата по счету №69 от 24.07.2019г.За выполненные работы на объекте №343-2012, по вх.д.8 от 25.07.2019</t>
    </r>
  </si>
  <si>
    <r>
      <t>СвязьМонтажСтрой</t>
    </r>
    <r>
      <t xml:space="preserve">
</t>
    </r>
    <r>
      <t xml:space="preserve">Договор </t>
    </r>
    <r>
      <t xml:space="preserve">
</t>
    </r>
    <r>
      <t>Списание с расчетного счета 00000000193 от 26.07.2019 0:00:00</t>
    </r>
  </si>
  <si>
    <r>
      <t>Списание с расчетного счета 00000000194 от 26.07.2019 0:00:00</t>
    </r>
    <r>
      <t xml:space="preserve">
</t>
    </r>
    <r>
      <t>Оплата аванса по Договору№02/10/ТЗ2017 от 27.10.2017г.На выполнение функций технического заказчика по стр-ву объекта №343-2012 Доп. соглаш.№2 от 05.12</t>
    </r>
  </si>
  <si>
    <r>
      <t>ИК Понорама</t>
    </r>
    <r>
      <t xml:space="preserve">
</t>
    </r>
    <r>
      <t>Договор №02/10/Т32017</t>
    </r>
    <r>
      <t xml:space="preserve">
</t>
    </r>
    <r>
      <t>Списание с расчетного счета 00000000194 от 26.07.2019 0:00:00</t>
    </r>
  </si>
  <si>
    <r>
      <t>Списание с расчетного счета 00000000195 от 26.07.2019 0:00:00</t>
    </r>
    <r>
      <t xml:space="preserve">
</t>
    </r>
    <r>
      <t>Оплата  по Договору №02/10/ТЗ2017 от 27.10.2017г., по вх.д.7 от 25.07.2019</t>
    </r>
  </si>
  <si>
    <r>
      <t>ИК Понорама</t>
    </r>
    <r>
      <t xml:space="preserve">
</t>
    </r>
    <r>
      <t>Договор №02/10/Т32017</t>
    </r>
    <r>
      <t xml:space="preserve">
</t>
    </r>
    <r>
      <t>Списание с расчетного счета 00000000195 от 26.07.2019 0:00:00</t>
    </r>
  </si>
  <si>
    <t>дополнительная прокладка труб вновь подкюченными</t>
  </si>
  <si>
    <t>Итого строительно-монтажные работы</t>
  </si>
  <si>
    <r>
      <t>Списание с расчетного счета 00000000147 от 19.06.2019 0:00:00</t>
    </r>
    <r>
      <t xml:space="preserve">
</t>
    </r>
    <r>
      <t>Технологическое присоединение объекта СНТ "Лесное"- распределительного газопровода высокого давления к сети газораспределения. Договор №17/21-1177-201</t>
    </r>
  </si>
  <si>
    <r>
      <t>Калининградгазификация</t>
    </r>
    <r>
      <t xml:space="preserve">
</t>
    </r>
    <r>
      <t>договор</t>
    </r>
    <r>
      <t xml:space="preserve">
</t>
    </r>
    <r>
      <t>Списание с расчетного счета 00000000147 от 19.06.2019 0:00:00</t>
    </r>
  </si>
  <si>
    <t>техприс</t>
  </si>
  <si>
    <t>Всего расходы на строительство</t>
  </si>
  <si>
    <r>
      <t xml:space="preserve">Количество участков </t>
    </r>
    <r>
      <rPr>
        <rFont val="Times New Roman"/>
        <sz val="12"/>
      </rPr>
      <t>потенциально возможных к подключению</t>
    </r>
    <r>
      <t xml:space="preserve">
</t>
    </r>
  </si>
  <si>
    <t>Расходы на 1 участок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</si>
</sst>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#,##0.00" formatCode="#,##0.00" numFmtId="1002"/>
    <numFmt co:extendedFormatCode="0.00" formatCode="0.00" numFmtId="1003"/>
    <numFmt co:extendedFormatCode="#,##0.00[$₽-419];-#,##0.00[$₽-419]" formatCode="#,##0.00[$₽-419];-#,##0.00[$₽-419]" numFmtId="1004"/>
  </numFmts>
  <fonts count="12">
    <font>
      <name val="Calibri"/>
      <sz val="11"/>
    </font>
    <font>
      <name val="Arial"/>
      <sz val="8"/>
    </font>
    <font>
      <name val="Times New Roman"/>
      <sz val="11"/>
    </font>
    <font>
      <name val="Times New Roman"/>
      <b val="true"/>
      <sz val="12"/>
    </font>
    <font>
      <name val="Times New Roman"/>
      <b val="true"/>
      <sz val="11"/>
    </font>
    <font>
      <name val="Times New Roman"/>
      <color rgb="003F2F" tint="0"/>
      <sz val="11"/>
    </font>
    <font>
      <name val="Arial"/>
      <b val="true"/>
      <sz val="8"/>
    </font>
    <font>
      <name val="Arial"/>
      <sz val="9"/>
    </font>
    <font>
      <name val="Arial"/>
      <b val="true"/>
      <sz val="9"/>
    </font>
    <font>
      <name val="Times New Roman"/>
      <color theme="1" tint="0"/>
      <sz val="11"/>
    </font>
    <font>
      <name val="Times New Roman"/>
      <sz val="12"/>
    </font>
    <font>
      <name val="Arial Cyr"/>
      <sz val="10"/>
    </font>
  </fonts>
  <fills count="3">
    <fill>
      <patternFill patternType="none"/>
    </fill>
    <fill>
      <patternFill patternType="gray125"/>
    </fill>
    <fill>
      <patternFill patternType="solid">
        <fgColor rgb="E4F0DD" tint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 diagonalDown="true" diagonalUp="true"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  <diagonal style="none">
        <color rgb="000000" tint="0"/>
      </diagonal>
    </border>
    <border>
      <left style="thin">
        <color rgb="000000" tint="0"/>
      </left>
      <top style="none"/>
    </border>
    <border>
      <left style="thin">
        <color rgb="000000" tint="0"/>
      </left>
      <right style="thin">
        <color rgb="ACC8BD" tint="0"/>
      </right>
      <top style="thin">
        <color rgb="ACC8BD" tint="0"/>
      </top>
      <bottom style="thin">
        <color rgb="ACC8BD" tint="0"/>
      </bottom>
    </border>
    <border>
      <left style="thin">
        <color rgb="ACC8BD" tint="0"/>
      </left>
      <right style="none">
        <color rgb="ACC8BD" tint="0"/>
      </right>
      <top style="thin">
        <color rgb="ACC8BD" tint="0"/>
      </top>
      <bottom style="thin">
        <color rgb="ACC8BD" tint="0"/>
      </bottom>
    </border>
    <border>
      <left style="none">
        <color rgb="ACC8BD" tint="0"/>
      </left>
      <right style="thin">
        <color rgb="ACC8BD" tint="0"/>
      </right>
      <top style="thin">
        <color rgb="ACC8BD" tint="0"/>
      </top>
      <bottom style="thin">
        <color rgb="ACC8BD" tint="0"/>
      </bottom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ont="true" applyNumberFormat="true" borderId="1" fillId="0" fontId="3" numFmtId="1000" quotePrefix="false"/>
    <xf applyAlignment="true" applyBorder="true" applyFont="true" applyNumberFormat="true" borderId="1" fillId="0" fontId="4" numFmtId="1000" quotePrefix="false">
      <alignment wrapText="true"/>
    </xf>
    <xf applyAlignment="true" applyFont="true" applyNumberFormat="true" borderId="0" fillId="0" fontId="1" numFmtId="1000" quotePrefix="false">
      <alignment wrapText="true"/>
    </xf>
    <xf applyAlignment="true" applyBorder="true" applyFill="true" applyFont="true" applyNumberFormat="true" borderId="2" fillId="2" fontId="5" numFmtId="1000" quotePrefix="false">
      <alignment vertical="top" wrapText="true"/>
    </xf>
    <xf applyAlignment="true" applyBorder="true" applyFill="true" applyFont="true" applyNumberFormat="true" borderId="2" fillId="2" fontId="5" numFmtId="1000" quotePrefix="false">
      <alignment horizontal="right" vertical="top" wrapText="true"/>
    </xf>
    <xf applyAlignment="true" applyBorder="true" applyFont="true" applyNumberFormat="true" borderId="2" fillId="0" fontId="2" numFmtId="1000" quotePrefix="false">
      <alignment vertical="top"/>
    </xf>
    <xf applyAlignment="true" applyBorder="true" applyFont="true" applyNumberFormat="true" borderId="2" fillId="0" fontId="2" numFmtId="1000" quotePrefix="false">
      <alignment vertical="top" wrapText="true"/>
    </xf>
    <xf applyAlignment="true" applyBorder="true" applyFont="true" applyNumberFormat="true" borderId="2" fillId="0" fontId="2" numFmtId="1001" quotePrefix="false">
      <alignment horizontal="left" vertical="top"/>
    </xf>
    <xf applyAlignment="true" applyBorder="true" applyFont="true" applyNumberFormat="true" borderId="2" fillId="0" fontId="2" numFmtId="1002" quotePrefix="false">
      <alignment horizontal="right" vertical="top" wrapText="true"/>
    </xf>
    <xf applyFont="true" applyNumberFormat="true" borderId="0" fillId="0" fontId="6" numFmtId="1000" quotePrefix="false"/>
    <xf applyAlignment="true" applyBorder="true" applyFont="true" applyNumberFormat="true" borderId="2" fillId="0" fontId="4" numFmtId="1000" quotePrefix="false">
      <alignment vertical="top"/>
    </xf>
    <xf applyAlignment="true" applyBorder="true" applyFont="true" applyNumberFormat="true" borderId="2" fillId="0" fontId="4" numFmtId="1000" quotePrefix="false">
      <alignment vertical="top" wrapText="true"/>
    </xf>
    <xf applyAlignment="true" applyBorder="true" applyFont="true" applyNumberFormat="true" borderId="2" fillId="0" fontId="4" numFmtId="1001" quotePrefix="false">
      <alignment horizontal="left" vertical="top"/>
    </xf>
    <xf applyAlignment="true" applyBorder="true" applyFont="true" applyNumberFormat="true" borderId="2" fillId="0" fontId="4" numFmtId="1002" quotePrefix="false">
      <alignment horizontal="right" vertical="top" wrapText="true"/>
    </xf>
    <xf applyAlignment="true" applyBorder="true" applyFont="true" applyNumberFormat="true" borderId="2" fillId="0" fontId="2" numFmtId="1001" quotePrefix="false">
      <alignment horizontal="left" vertical="top" wrapText="true"/>
    </xf>
    <xf applyAlignment="true" applyBorder="true" applyFont="true" applyNumberFormat="true" borderId="2" fillId="0" fontId="2" numFmtId="1000" quotePrefix="false">
      <alignment horizontal="left" vertical="top" wrapText="true"/>
    </xf>
    <xf applyAlignment="true" applyBorder="true" applyFont="true" applyNumberFormat="true" borderId="3" fillId="0" fontId="7" numFmtId="1002" quotePrefix="false">
      <alignment horizontal="right" vertical="top" wrapText="true"/>
    </xf>
    <xf applyAlignment="true" applyFont="true" applyNumberFormat="true" borderId="0" fillId="0" fontId="7" numFmtId="1000" quotePrefix="false">
      <alignment horizontal="center" vertical="top"/>
    </xf>
    <xf applyAlignment="true" applyFont="true" applyNumberFormat="true" borderId="0" fillId="0" fontId="7" numFmtId="1002" quotePrefix="false">
      <alignment horizontal="right" vertical="top" wrapText="true"/>
    </xf>
    <xf applyAlignment="true" applyBorder="true" applyFont="true" applyNumberFormat="true" borderId="2" fillId="0" fontId="4" numFmtId="1000" quotePrefix="false">
      <alignment horizontal="left" vertical="top" wrapText="true"/>
    </xf>
    <xf applyAlignment="true" applyBorder="true" applyFont="true" applyNumberFormat="true" borderId="3" fillId="0" fontId="8" numFmtId="1002" quotePrefix="false">
      <alignment horizontal="right" vertical="top" wrapText="true"/>
    </xf>
    <xf applyAlignment="true" applyFont="true" applyNumberFormat="true" borderId="0" fillId="0" fontId="8" numFmtId="1000" quotePrefix="false">
      <alignment horizontal="center" vertical="top"/>
    </xf>
    <xf applyAlignment="true" applyFont="true" applyNumberFormat="true" borderId="0" fillId="0" fontId="8" numFmtId="1002" quotePrefix="false">
      <alignment horizontal="right" vertical="top" wrapText="true"/>
    </xf>
    <xf applyAlignment="true" applyBorder="true" applyFont="true" applyNumberFormat="true" borderId="4" fillId="0" fontId="2" numFmtId="14" quotePrefix="false">
      <alignment vertical="top"/>
    </xf>
    <xf applyAlignment="true" applyBorder="true" applyFont="true" applyNumberFormat="true" borderId="4" fillId="0" fontId="9" numFmtId="1000" quotePrefix="false">
      <alignment vertical="top" wrapText="true"/>
    </xf>
    <xf applyAlignment="true" applyBorder="true" applyFont="true" applyNumberFormat="true" borderId="4" fillId="0" fontId="9" numFmtId="1000" quotePrefix="false">
      <alignment vertical="top"/>
    </xf>
    <xf applyAlignment="true" applyBorder="true" applyFont="true" applyNumberFormat="true" borderId="4" fillId="0" fontId="2" numFmtId="1001" quotePrefix="false">
      <alignment horizontal="left" vertical="top"/>
    </xf>
    <xf applyAlignment="true" applyBorder="true" applyFont="true" applyNumberFormat="true" borderId="4" fillId="0" fontId="9" numFmtId="1003" quotePrefix="false">
      <alignment vertical="top"/>
    </xf>
    <xf applyAlignment="true" applyBorder="true" applyFont="true" applyNumberFormat="true" borderId="4" fillId="0" fontId="9" numFmtId="1003" quotePrefix="false">
      <alignment vertical="top" wrapText="true"/>
    </xf>
    <xf applyBorder="true" applyFont="true" applyNumberFormat="true" borderId="5" fillId="0" fontId="1" numFmtId="1000" quotePrefix="false"/>
    <xf applyFont="true" applyNumberFormat="true" borderId="0" fillId="0" fontId="1" numFmtId="1000" quotePrefix="false"/>
    <xf applyAlignment="true" applyBorder="true" applyFont="true" applyNumberFormat="true" borderId="4" fillId="0" fontId="9" numFmtId="14" quotePrefix="false">
      <alignment vertical="top"/>
    </xf>
    <xf applyAlignment="true" applyBorder="true" applyFont="true" applyNumberFormat="true" borderId="4" fillId="0" fontId="9" numFmtId="1003" quotePrefix="false">
      <alignment horizontal="right" vertical="top"/>
    </xf>
    <xf applyAlignment="true" applyBorder="true" applyFont="true" applyNumberFormat="true" borderId="4" fillId="0" fontId="9" numFmtId="14" quotePrefix="false">
      <alignment vertical="top" wrapText="true"/>
    </xf>
    <xf applyAlignment="true" applyBorder="true" applyFont="true" applyNumberFormat="true" borderId="4" fillId="0" fontId="2" numFmtId="1000" quotePrefix="false">
      <alignment vertical="top" wrapText="true"/>
    </xf>
    <xf applyAlignment="true" applyBorder="true" applyFont="true" applyNumberFormat="true" borderId="4" fillId="0" fontId="2" numFmtId="1002" quotePrefix="false">
      <alignment horizontal="right" vertical="top" wrapText="true"/>
    </xf>
    <xf applyAlignment="true" applyBorder="true" applyFont="true" applyNumberFormat="true" borderId="4" fillId="0" fontId="2" numFmtId="1000" quotePrefix="false">
      <alignment vertical="top"/>
    </xf>
    <xf applyAlignment="true" applyBorder="true" applyFont="true" applyNumberFormat="true" borderId="2" fillId="0" fontId="2" numFmtId="1003" quotePrefix="false">
      <alignment horizontal="right" vertical="top" wrapText="true"/>
    </xf>
    <xf applyBorder="true" applyFont="true" applyNumberFormat="true" borderId="6" fillId="0" fontId="1" numFmtId="1000" quotePrefix="false"/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2" fillId="0" fontId="4" numFmtId="1003" quotePrefix="false">
      <alignment horizontal="right" vertical="top" wrapText="true"/>
    </xf>
    <xf applyBorder="true" applyFont="true" applyNumberFormat="true" borderId="2" fillId="0" fontId="10" numFmtId="1000" quotePrefix="false"/>
    <xf applyAlignment="true" applyBorder="true" applyFont="true" applyNumberFormat="true" borderId="2" fillId="0" fontId="10" numFmtId="1000" quotePrefix="false">
      <alignment wrapText="true"/>
    </xf>
    <xf applyBorder="true" applyFont="true" applyNumberFormat="true" borderId="2" fillId="0" fontId="10" numFmtId="1001" quotePrefix="false"/>
    <xf applyFont="true" applyNumberFormat="true" borderId="0" fillId="0" fontId="11" numFmtId="1000" quotePrefix="false"/>
    <xf applyBorder="true" applyFont="true" applyNumberFormat="true" borderId="2" fillId="0" fontId="2" numFmtId="1000" quotePrefix="false"/>
    <xf applyBorder="true" applyFont="true" applyNumberFormat="true" borderId="2" fillId="0" fontId="2" numFmtId="1002" quotePrefix="false"/>
    <xf applyFont="true" applyNumberFormat="true" borderId="0" fillId="0" fontId="2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J157"/>
  <sheetViews>
    <sheetView showZeros="true" workbookViewId="0"/>
  </sheetViews>
  <sheetFormatPr baseColWidth="8" customHeight="false" defaultColWidth="8.38544582140077" defaultRowHeight="11.3999996185303" zeroHeight="false"/>
  <cols>
    <col customWidth="true" max="1" min="1" outlineLevel="0" style="1" width="12.9234517953353"/>
    <col customWidth="true" max="6" min="2" outlineLevel="0" style="1" width="20.223722275143"/>
    <col customWidth="true" max="16384" min="7" outlineLevel="0" width="8.38544582140077"/>
  </cols>
  <sheetData>
    <row customHeight="true" ht="12.75" outlineLevel="0" r="1">
      <c r="A1" s="2" t="s">
        <v>0</v>
      </c>
      <c r="B1" s="3" t="n"/>
      <c r="C1" s="3" t="n"/>
      <c r="D1" s="3" t="n"/>
      <c r="E1" s="3" t="n"/>
      <c r="F1" s="3" t="n"/>
    </row>
    <row customFormat="true" customHeight="true" ht="33" outlineLevel="0" r="2" s="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customHeight="true" ht="111.75" outlineLevel="0" r="3">
      <c r="A3" s="7" t="s">
        <v>7</v>
      </c>
      <c r="B3" s="8" t="s">
        <v>8</v>
      </c>
      <c r="C3" s="8" t="s">
        <v>9</v>
      </c>
      <c r="D3" s="8" t="s">
        <v>10</v>
      </c>
      <c r="E3" s="9" t="s">
        <v>11</v>
      </c>
      <c r="F3" s="10" t="n">
        <v>3000</v>
      </c>
    </row>
    <row customFormat="true" customHeight="true" ht="18.75" outlineLevel="0" r="4" s="11">
      <c r="A4" s="12" t="s">
        <v>12</v>
      </c>
      <c r="B4" s="13" t="n"/>
      <c r="C4" s="13" t="n"/>
      <c r="D4" s="13" t="n"/>
      <c r="E4" s="14" t="n"/>
      <c r="F4" s="15" t="n">
        <v>3000</v>
      </c>
    </row>
    <row customHeight="true" ht="124.5" outlineLevel="0" r="5">
      <c r="A5" s="7" t="s">
        <v>13</v>
      </c>
      <c r="B5" s="8" t="s">
        <v>14</v>
      </c>
      <c r="C5" s="8" t="s">
        <v>15</v>
      </c>
      <c r="D5" s="8" t="s">
        <v>10</v>
      </c>
      <c r="E5" s="16" t="s">
        <v>16</v>
      </c>
      <c r="F5" s="10" t="n">
        <v>21700</v>
      </c>
    </row>
    <row customHeight="true" ht="87.75" outlineLevel="0" r="6">
      <c r="A6" s="7" t="s">
        <v>13</v>
      </c>
      <c r="B6" s="8" t="s">
        <v>17</v>
      </c>
      <c r="C6" s="8" t="s">
        <v>15</v>
      </c>
      <c r="D6" s="8" t="s">
        <v>10</v>
      </c>
      <c r="E6" s="16" t="s">
        <v>16</v>
      </c>
      <c r="F6" s="10" t="n">
        <v>8300</v>
      </c>
    </row>
    <row customHeight="true" ht="118.5" outlineLevel="0" r="7">
      <c r="A7" s="7" t="s">
        <v>13</v>
      </c>
      <c r="B7" s="8" t="s">
        <v>18</v>
      </c>
      <c r="C7" s="8" t="s">
        <v>19</v>
      </c>
      <c r="D7" s="8" t="s">
        <v>10</v>
      </c>
      <c r="E7" s="16" t="s">
        <v>16</v>
      </c>
      <c r="F7" s="10" t="n">
        <v>30000</v>
      </c>
    </row>
    <row customHeight="true" ht="126" outlineLevel="0" r="8">
      <c r="A8" s="7" t="s">
        <v>20</v>
      </c>
      <c r="B8" s="8" t="s">
        <v>21</v>
      </c>
      <c r="C8" s="8" t="s">
        <v>22</v>
      </c>
      <c r="D8" s="8" t="s">
        <v>10</v>
      </c>
      <c r="E8" s="16" t="s">
        <v>16</v>
      </c>
      <c r="F8" s="10" t="n">
        <v>30000</v>
      </c>
    </row>
    <row customFormat="true" customHeight="true" ht="19.5" outlineLevel="0" r="9" s="11">
      <c r="A9" s="12" t="s">
        <v>23</v>
      </c>
      <c r="B9" s="13" t="n"/>
      <c r="C9" s="13" t="n"/>
      <c r="D9" s="13" t="n"/>
      <c r="E9" s="14" t="n"/>
      <c r="F9" s="15" t="n">
        <f aca="false" ca="false" dt2D="false" dtr="false" t="normal">SUM(F5:F8)</f>
        <v>90000</v>
      </c>
    </row>
    <row customHeight="true" ht="147" outlineLevel="0" r="10">
      <c r="A10" s="7" t="s">
        <v>24</v>
      </c>
      <c r="B10" s="8" t="s">
        <v>25</v>
      </c>
      <c r="C10" s="8" t="s">
        <v>26</v>
      </c>
      <c r="D10" s="8" t="s">
        <v>27</v>
      </c>
      <c r="E10" s="17" t="s">
        <v>28</v>
      </c>
      <c r="F10" s="10" t="n">
        <v>133990</v>
      </c>
      <c r="G10" s="18" t="n"/>
      <c r="H10" s="19" t="n"/>
      <c r="I10" s="19" t="n"/>
      <c r="J10" s="20" t="n"/>
    </row>
    <row customHeight="true" ht="132.75" outlineLevel="0" r="11">
      <c r="A11" s="7" t="s">
        <v>29</v>
      </c>
      <c r="B11" s="8" t="s">
        <v>30</v>
      </c>
      <c r="C11" s="8" t="s">
        <v>31</v>
      </c>
      <c r="D11" s="8" t="s">
        <v>10</v>
      </c>
      <c r="E11" s="17" t="s">
        <v>28</v>
      </c>
      <c r="F11" s="10" t="n">
        <v>15000</v>
      </c>
    </row>
    <row customHeight="true" ht="87.75" outlineLevel="0" r="12">
      <c r="A12" s="7" t="s">
        <v>32</v>
      </c>
      <c r="B12" s="8" t="s">
        <v>33</v>
      </c>
      <c r="C12" s="8" t="s">
        <v>34</v>
      </c>
      <c r="D12" s="8" t="s">
        <v>10</v>
      </c>
      <c r="E12" s="17" t="s">
        <v>28</v>
      </c>
      <c r="F12" s="10" t="n">
        <v>30000</v>
      </c>
    </row>
    <row customHeight="true" ht="101.25" outlineLevel="0" r="13">
      <c r="A13" s="7" t="s">
        <v>35</v>
      </c>
      <c r="B13" s="8" t="s">
        <v>36</v>
      </c>
      <c r="C13" s="8" t="s">
        <v>27</v>
      </c>
      <c r="D13" s="8" t="s">
        <v>10</v>
      </c>
      <c r="E13" s="17" t="s">
        <v>28</v>
      </c>
      <c r="F13" s="10" t="n">
        <v>125690</v>
      </c>
    </row>
    <row customHeight="true" ht="73.5" outlineLevel="0" r="14">
      <c r="A14" s="7" t="s">
        <v>37</v>
      </c>
      <c r="B14" s="8" t="s">
        <v>38</v>
      </c>
      <c r="C14" s="8" t="s">
        <v>39</v>
      </c>
      <c r="D14" s="8" t="s">
        <v>10</v>
      </c>
      <c r="E14" s="17" t="s">
        <v>28</v>
      </c>
      <c r="F14" s="10" t="n">
        <v>10000</v>
      </c>
    </row>
    <row customHeight="true" ht="90.75" outlineLevel="0" r="15">
      <c r="A15" s="7" t="s">
        <v>40</v>
      </c>
      <c r="B15" s="8" t="s">
        <v>41</v>
      </c>
      <c r="C15" s="8" t="s">
        <v>42</v>
      </c>
      <c r="D15" s="8" t="s">
        <v>27</v>
      </c>
      <c r="E15" s="17" t="s">
        <v>28</v>
      </c>
      <c r="F15" s="10" t="n">
        <v>25200</v>
      </c>
      <c r="G15" s="18" t="n"/>
      <c r="H15" s="19" t="n"/>
      <c r="I15" s="19" t="n"/>
      <c r="J15" s="20" t="n"/>
    </row>
    <row customFormat="true" customHeight="true" ht="21.75" outlineLevel="0" r="16" s="11">
      <c r="A16" s="12" t="s">
        <v>43</v>
      </c>
      <c r="B16" s="13" t="n"/>
      <c r="C16" s="13" t="n"/>
      <c r="D16" s="13" t="n"/>
      <c r="E16" s="21" t="n"/>
      <c r="F16" s="15" t="n">
        <f aca="false" ca="false" dt2D="false" dtr="false" t="normal">SUM(F10:F15)</f>
        <v>339880</v>
      </c>
      <c r="G16" s="22" t="n"/>
      <c r="H16" s="23" t="n"/>
      <c r="I16" s="23" t="n"/>
      <c r="J16" s="24" t="n"/>
    </row>
    <row customHeight="true" hidden="false" ht="36.7501220703125" outlineLevel="0" r="17">
      <c r="A17" s="25" t="n">
        <v>41162</v>
      </c>
      <c r="B17" s="26" t="s">
        <v>44</v>
      </c>
      <c r="C17" s="26" t="n"/>
      <c r="D17" s="27" t="n"/>
      <c r="E17" s="28" t="s">
        <v>45</v>
      </c>
      <c r="F17" s="29" t="n">
        <v>12906.4</v>
      </c>
    </row>
    <row customHeight="true" hidden="false" ht="36.7501220703125" outlineLevel="0" r="18">
      <c r="A18" s="25" t="n">
        <v>41163</v>
      </c>
      <c r="B18" s="26" t="s">
        <v>44</v>
      </c>
      <c r="C18" s="26" t="n"/>
      <c r="D18" s="27" t="n"/>
      <c r="E18" s="28" t="s">
        <v>45</v>
      </c>
      <c r="F18" s="30" t="n">
        <v>7774.63</v>
      </c>
      <c r="G18" s="31" t="n"/>
      <c r="H18" s="32" t="n"/>
      <c r="I18" s="32" t="n"/>
      <c r="J18" s="32" t="n"/>
    </row>
    <row customHeight="true" hidden="false" ht="36.7501220703125" outlineLevel="0" r="19">
      <c r="A19" s="25" t="n">
        <v>41273</v>
      </c>
      <c r="B19" s="26" t="s">
        <v>46</v>
      </c>
      <c r="C19" s="26" t="s">
        <v>47</v>
      </c>
      <c r="D19" s="27" t="n"/>
      <c r="E19" s="28" t="s">
        <v>45</v>
      </c>
      <c r="F19" s="29" t="n">
        <v>53000</v>
      </c>
    </row>
    <row customHeight="true" hidden="false" ht="36.7501220703125" outlineLevel="0" r="20">
      <c r="A20" s="25" t="n">
        <v>41477</v>
      </c>
      <c r="B20" s="26" t="s">
        <v>48</v>
      </c>
      <c r="C20" s="26" t="s">
        <v>49</v>
      </c>
      <c r="D20" s="27" t="n"/>
      <c r="E20" s="28" t="s">
        <v>45</v>
      </c>
      <c r="F20" s="29" t="n">
        <v>90000</v>
      </c>
    </row>
    <row customHeight="true" hidden="false" ht="60" outlineLevel="0" r="21">
      <c r="A21" s="25" t="n">
        <v>41477</v>
      </c>
      <c r="B21" s="26" t="s">
        <v>50</v>
      </c>
      <c r="C21" s="26" t="s">
        <v>49</v>
      </c>
      <c r="D21" s="27" t="n"/>
      <c r="E21" s="28" t="s">
        <v>45</v>
      </c>
      <c r="F21" s="29" t="n">
        <v>90000</v>
      </c>
    </row>
    <row customHeight="true" hidden="false" ht="60" outlineLevel="0" r="22">
      <c r="A22" s="25" t="n">
        <v>41477</v>
      </c>
      <c r="B22" s="26" t="s">
        <v>51</v>
      </c>
      <c r="C22" s="26" t="s">
        <v>49</v>
      </c>
      <c r="D22" s="27" t="n"/>
      <c r="E22" s="28" t="s">
        <v>45</v>
      </c>
      <c r="F22" s="29" t="n">
        <v>20000</v>
      </c>
    </row>
    <row customHeight="true" hidden="false" ht="60" outlineLevel="0" r="23">
      <c r="A23" s="33" t="n">
        <v>41394</v>
      </c>
      <c r="B23" s="27" t="s">
        <v>52</v>
      </c>
      <c r="C23" s="26" t="s">
        <v>49</v>
      </c>
      <c r="D23" s="27" t="n"/>
      <c r="E23" s="28" t="s">
        <v>45</v>
      </c>
      <c r="F23" s="34" t="n">
        <v>29524.78</v>
      </c>
    </row>
    <row customHeight="true" hidden="false" ht="60" outlineLevel="0" r="24">
      <c r="A24" s="25" t="n">
        <v>41425</v>
      </c>
      <c r="B24" s="35" t="s">
        <v>53</v>
      </c>
      <c r="C24" s="36" t="s">
        <v>54</v>
      </c>
      <c r="D24" s="36" t="n"/>
      <c r="E24" s="28" t="s">
        <v>45</v>
      </c>
      <c r="F24" s="37" t="n">
        <v>8000</v>
      </c>
    </row>
    <row customHeight="true" hidden="false" ht="60" outlineLevel="0" r="25">
      <c r="A25" s="25" t="n">
        <v>41477</v>
      </c>
      <c r="B25" s="36" t="s">
        <v>55</v>
      </c>
      <c r="C25" s="26" t="s">
        <v>49</v>
      </c>
      <c r="D25" s="36" t="n"/>
      <c r="E25" s="28" t="s">
        <v>45</v>
      </c>
      <c r="F25" s="37" t="n">
        <v>185407.88</v>
      </c>
    </row>
    <row customHeight="true" hidden="false" ht="60" outlineLevel="0" r="26">
      <c r="A26" s="25" t="n">
        <v>41534</v>
      </c>
      <c r="B26" s="36" t="s">
        <v>55</v>
      </c>
      <c r="C26" s="26" t="s">
        <v>56</v>
      </c>
      <c r="D26" s="36" t="n"/>
      <c r="E26" s="28" t="s">
        <v>45</v>
      </c>
      <c r="F26" s="37" t="n">
        <v>3709</v>
      </c>
    </row>
    <row customHeight="true" hidden="false" ht="40.3497314453125" outlineLevel="0" r="27">
      <c r="A27" s="25" t="n">
        <v>41425</v>
      </c>
      <c r="B27" s="35" t="s">
        <v>53</v>
      </c>
      <c r="C27" s="36" t="n"/>
      <c r="D27" s="36" t="n"/>
      <c r="E27" s="28" t="s">
        <v>45</v>
      </c>
      <c r="F27" s="30" t="n">
        <v>8000</v>
      </c>
    </row>
    <row customHeight="true" hidden="false" ht="81.5999755859375" outlineLevel="0" r="28">
      <c r="A28" s="25" t="n">
        <v>41573</v>
      </c>
      <c r="B28" s="35" t="s">
        <v>57</v>
      </c>
      <c r="C28" s="26" t="s">
        <v>58</v>
      </c>
      <c r="D28" s="36" t="n"/>
      <c r="E28" s="28" t="s">
        <v>45</v>
      </c>
      <c r="F28" s="30" t="n">
        <v>4708.02</v>
      </c>
    </row>
    <row customHeight="true" hidden="false" ht="105.599975585938" outlineLevel="0" r="29">
      <c r="A29" s="38" t="s">
        <v>59</v>
      </c>
      <c r="B29" s="36" t="s">
        <v>60</v>
      </c>
      <c r="C29" s="36" t="s">
        <v>61</v>
      </c>
      <c r="D29" s="36" t="s">
        <v>10</v>
      </c>
      <c r="E29" s="28" t="s">
        <v>45</v>
      </c>
      <c r="F29" s="37" t="n">
        <v>20000</v>
      </c>
    </row>
    <row customHeight="true" hidden="false" ht="94.64990234375" outlineLevel="0" r="30">
      <c r="A30" s="38" t="s">
        <v>59</v>
      </c>
      <c r="B30" s="36" t="s">
        <v>62</v>
      </c>
      <c r="C30" s="36" t="s">
        <v>63</v>
      </c>
      <c r="D30" s="36" t="s">
        <v>10</v>
      </c>
      <c r="E30" s="28" t="s">
        <v>45</v>
      </c>
      <c r="F30" s="37" t="n">
        <v>30000</v>
      </c>
    </row>
    <row customHeight="true" ht="120" outlineLevel="0" r="31">
      <c r="A31" s="38" t="s">
        <v>64</v>
      </c>
      <c r="B31" s="36" t="s">
        <v>65</v>
      </c>
      <c r="C31" s="36" t="s">
        <v>66</v>
      </c>
      <c r="D31" s="36" t="s">
        <v>10</v>
      </c>
      <c r="E31" s="28" t="s">
        <v>45</v>
      </c>
      <c r="F31" s="37" t="n">
        <v>35000</v>
      </c>
    </row>
    <row customHeight="true" ht="97.5" outlineLevel="0" r="32">
      <c r="A32" s="7" t="s">
        <v>13</v>
      </c>
      <c r="B32" s="8" t="s">
        <v>67</v>
      </c>
      <c r="C32" s="8" t="s">
        <v>68</v>
      </c>
      <c r="D32" s="8" t="s">
        <v>69</v>
      </c>
      <c r="E32" s="9" t="s">
        <v>45</v>
      </c>
      <c r="F32" s="10" t="n">
        <v>35000</v>
      </c>
    </row>
    <row customFormat="true" customHeight="true" ht="16.5" outlineLevel="0" r="33" s="11">
      <c r="A33" s="12" t="s">
        <v>70</v>
      </c>
      <c r="B33" s="13" t="n"/>
      <c r="C33" s="13" t="n"/>
      <c r="D33" s="13" t="n"/>
      <c r="E33" s="14" t="n"/>
      <c r="F33" s="15" t="n">
        <f aca="false" ca="false" dt2D="false" dtr="false" t="normal">SUM(F17:F32)</f>
        <v>633030.7100000001</v>
      </c>
    </row>
    <row customHeight="true" ht="79.5" outlineLevel="0" r="34">
      <c r="A34" s="7" t="s">
        <v>71</v>
      </c>
      <c r="B34" s="8" t="s">
        <v>72</v>
      </c>
      <c r="C34" s="8" t="s">
        <v>73</v>
      </c>
      <c r="D34" s="8" t="s">
        <v>74</v>
      </c>
      <c r="E34" s="9" t="s">
        <v>75</v>
      </c>
      <c r="F34" s="10" t="n">
        <v>3236.82</v>
      </c>
    </row>
    <row customHeight="true" ht="147" outlineLevel="0" r="35">
      <c r="A35" s="7" t="s">
        <v>76</v>
      </c>
      <c r="B35" s="8" t="s">
        <v>77</v>
      </c>
      <c r="C35" s="8" t="s">
        <v>78</v>
      </c>
      <c r="D35" s="8" t="s">
        <v>74</v>
      </c>
      <c r="E35" s="9" t="s">
        <v>75</v>
      </c>
      <c r="F35" s="10" t="n">
        <v>1500</v>
      </c>
    </row>
    <row customHeight="true" ht="132.75" outlineLevel="0" r="36">
      <c r="A36" s="7" t="s">
        <v>79</v>
      </c>
      <c r="B36" s="8" t="s">
        <v>80</v>
      </c>
      <c r="C36" s="8" t="s">
        <v>78</v>
      </c>
      <c r="D36" s="8" t="s">
        <v>74</v>
      </c>
      <c r="E36" s="9" t="s">
        <v>75</v>
      </c>
      <c r="F36" s="39" t="n">
        <v>300</v>
      </c>
    </row>
    <row customHeight="true" ht="134.25" outlineLevel="0" r="37">
      <c r="A37" s="7" t="s">
        <v>81</v>
      </c>
      <c r="B37" s="8" t="s">
        <v>82</v>
      </c>
      <c r="C37" s="8" t="s">
        <v>78</v>
      </c>
      <c r="D37" s="8" t="s">
        <v>74</v>
      </c>
      <c r="E37" s="9" t="s">
        <v>75</v>
      </c>
      <c r="F37" s="10" t="n">
        <v>2000</v>
      </c>
    </row>
    <row customHeight="true" ht="126" outlineLevel="0" r="38">
      <c r="A38" s="7" t="s">
        <v>83</v>
      </c>
      <c r="B38" s="8" t="s">
        <v>84</v>
      </c>
      <c r="C38" s="8" t="s">
        <v>78</v>
      </c>
      <c r="D38" s="8" t="s">
        <v>74</v>
      </c>
      <c r="E38" s="9" t="s">
        <v>75</v>
      </c>
      <c r="F38" s="39" t="n">
        <v>150</v>
      </c>
    </row>
    <row customHeight="true" ht="133.5" outlineLevel="0" r="39">
      <c r="A39" s="7" t="s">
        <v>85</v>
      </c>
      <c r="B39" s="8" t="s">
        <v>86</v>
      </c>
      <c r="C39" s="8" t="s">
        <v>78</v>
      </c>
      <c r="D39" s="8" t="s">
        <v>74</v>
      </c>
      <c r="E39" s="9" t="s">
        <v>75</v>
      </c>
      <c r="F39" s="39" t="n">
        <v>420</v>
      </c>
    </row>
    <row customHeight="true" ht="133.5" outlineLevel="0" r="40">
      <c r="A40" s="7" t="s">
        <v>85</v>
      </c>
      <c r="B40" s="8" t="s">
        <v>87</v>
      </c>
      <c r="C40" s="8" t="s">
        <v>78</v>
      </c>
      <c r="D40" s="8" t="s">
        <v>74</v>
      </c>
      <c r="E40" s="9" t="s">
        <v>75</v>
      </c>
      <c r="F40" s="10" t="n">
        <v>2745</v>
      </c>
    </row>
    <row customHeight="true" ht="135.75" outlineLevel="0" r="41">
      <c r="A41" s="7" t="s">
        <v>88</v>
      </c>
      <c r="B41" s="8" t="s">
        <v>89</v>
      </c>
      <c r="C41" s="8" t="s">
        <v>78</v>
      </c>
      <c r="D41" s="8" t="s">
        <v>74</v>
      </c>
      <c r="E41" s="9" t="s">
        <v>75</v>
      </c>
      <c r="F41" s="39" t="n">
        <v>210</v>
      </c>
    </row>
    <row customHeight="true" ht="135.75" outlineLevel="0" r="42">
      <c r="A42" s="7" t="s">
        <v>88</v>
      </c>
      <c r="B42" s="8" t="s">
        <v>90</v>
      </c>
      <c r="C42" s="8" t="s">
        <v>78</v>
      </c>
      <c r="D42" s="8" t="s">
        <v>74</v>
      </c>
      <c r="E42" s="9" t="s">
        <v>75</v>
      </c>
      <c r="F42" s="39" t="n">
        <v>210</v>
      </c>
    </row>
    <row customHeight="true" ht="135" outlineLevel="0" r="43">
      <c r="A43" s="7" t="s">
        <v>88</v>
      </c>
      <c r="B43" s="8" t="s">
        <v>91</v>
      </c>
      <c r="C43" s="8" t="s">
        <v>78</v>
      </c>
      <c r="D43" s="8" t="s">
        <v>74</v>
      </c>
      <c r="E43" s="9" t="s">
        <v>75</v>
      </c>
      <c r="F43" s="39" t="n">
        <v>360</v>
      </c>
    </row>
    <row customHeight="true" ht="135" outlineLevel="0" r="44">
      <c r="A44" s="7" t="s">
        <v>92</v>
      </c>
      <c r="B44" s="8" t="s">
        <v>93</v>
      </c>
      <c r="C44" s="8" t="s">
        <v>78</v>
      </c>
      <c r="D44" s="8" t="s">
        <v>74</v>
      </c>
      <c r="E44" s="9" t="s">
        <v>75</v>
      </c>
      <c r="F44" s="39" t="n">
        <v>210</v>
      </c>
    </row>
    <row customHeight="true" ht="169.5" outlineLevel="0" r="45">
      <c r="A45" s="7" t="s">
        <v>94</v>
      </c>
      <c r="B45" s="8" t="s">
        <v>95</v>
      </c>
      <c r="C45" s="8" t="s">
        <v>78</v>
      </c>
      <c r="D45" s="8" t="s">
        <v>74</v>
      </c>
      <c r="E45" s="9" t="s">
        <v>75</v>
      </c>
      <c r="F45" s="39" t="n">
        <v>840</v>
      </c>
    </row>
    <row customHeight="true" ht="133.5" outlineLevel="0" r="46">
      <c r="A46" s="7" t="s">
        <v>96</v>
      </c>
      <c r="B46" s="8" t="s">
        <v>97</v>
      </c>
      <c r="C46" s="8" t="s">
        <v>78</v>
      </c>
      <c r="D46" s="8" t="s">
        <v>74</v>
      </c>
      <c r="E46" s="9" t="s">
        <v>75</v>
      </c>
      <c r="F46" s="39" t="n">
        <v>300</v>
      </c>
    </row>
    <row customHeight="true" ht="122.25" outlineLevel="0" r="47">
      <c r="A47" s="7" t="s">
        <v>96</v>
      </c>
      <c r="B47" s="8" t="s">
        <v>98</v>
      </c>
      <c r="C47" s="8" t="s">
        <v>78</v>
      </c>
      <c r="D47" s="8" t="s">
        <v>74</v>
      </c>
      <c r="E47" s="9" t="s">
        <v>75</v>
      </c>
      <c r="F47" s="39" t="n">
        <v>650</v>
      </c>
    </row>
    <row customHeight="true" ht="124.5" outlineLevel="0" r="48">
      <c r="A48" s="7" t="s">
        <v>99</v>
      </c>
      <c r="B48" s="8" t="s">
        <v>100</v>
      </c>
      <c r="C48" s="8" t="s">
        <v>78</v>
      </c>
      <c r="D48" s="8" t="s">
        <v>74</v>
      </c>
      <c r="E48" s="9" t="s">
        <v>75</v>
      </c>
      <c r="F48" s="39" t="n">
        <v>210</v>
      </c>
    </row>
    <row customHeight="true" ht="120.75" outlineLevel="0" r="49">
      <c r="A49" s="7" t="s">
        <v>99</v>
      </c>
      <c r="B49" s="8" t="s">
        <v>101</v>
      </c>
      <c r="C49" s="8" t="s">
        <v>78</v>
      </c>
      <c r="D49" s="8" t="s">
        <v>74</v>
      </c>
      <c r="E49" s="9" t="s">
        <v>75</v>
      </c>
      <c r="F49" s="39" t="n">
        <v>750</v>
      </c>
    </row>
    <row customHeight="true" ht="123" outlineLevel="0" r="50">
      <c r="A50" s="7" t="s">
        <v>102</v>
      </c>
      <c r="B50" s="8" t="s">
        <v>103</v>
      </c>
      <c r="C50" s="8" t="s">
        <v>78</v>
      </c>
      <c r="D50" s="8" t="s">
        <v>74</v>
      </c>
      <c r="E50" s="9" t="s">
        <v>75</v>
      </c>
      <c r="F50" s="39" t="n">
        <v>650</v>
      </c>
    </row>
    <row customHeight="true" ht="123" outlineLevel="0" r="51">
      <c r="A51" s="7" t="s">
        <v>59</v>
      </c>
      <c r="B51" s="8" t="s">
        <v>104</v>
      </c>
      <c r="C51" s="8" t="s">
        <v>78</v>
      </c>
      <c r="D51" s="8" t="s">
        <v>74</v>
      </c>
      <c r="E51" s="9" t="s">
        <v>75</v>
      </c>
      <c r="F51" s="39" t="n">
        <v>60</v>
      </c>
    </row>
    <row customHeight="true" ht="121.5" outlineLevel="0" r="52">
      <c r="A52" s="7" t="s">
        <v>59</v>
      </c>
      <c r="B52" s="8" t="s">
        <v>105</v>
      </c>
      <c r="C52" s="8" t="s">
        <v>78</v>
      </c>
      <c r="D52" s="8" t="s">
        <v>74</v>
      </c>
      <c r="E52" s="9" t="s">
        <v>75</v>
      </c>
      <c r="F52" s="39" t="n">
        <v>300</v>
      </c>
    </row>
    <row customHeight="true" ht="121.5" outlineLevel="0" r="53">
      <c r="A53" s="7" t="s">
        <v>106</v>
      </c>
      <c r="B53" s="8" t="s">
        <v>107</v>
      </c>
      <c r="C53" s="8" t="s">
        <v>78</v>
      </c>
      <c r="D53" s="8" t="s">
        <v>74</v>
      </c>
      <c r="E53" s="9" t="s">
        <v>75</v>
      </c>
      <c r="F53" s="39" t="n">
        <v>650</v>
      </c>
    </row>
    <row customHeight="true" ht="120.75" outlineLevel="0" r="54">
      <c r="A54" s="7" t="s">
        <v>108</v>
      </c>
      <c r="B54" s="8" t="s">
        <v>109</v>
      </c>
      <c r="C54" s="8" t="s">
        <v>78</v>
      </c>
      <c r="D54" s="8" t="s">
        <v>74</v>
      </c>
      <c r="E54" s="9" t="s">
        <v>75</v>
      </c>
      <c r="F54" s="39" t="n">
        <v>750</v>
      </c>
    </row>
    <row customHeight="true" ht="135" outlineLevel="0" r="55">
      <c r="A55" s="7" t="s">
        <v>110</v>
      </c>
      <c r="B55" s="8" t="s">
        <v>111</v>
      </c>
      <c r="C55" s="8" t="s">
        <v>78</v>
      </c>
      <c r="D55" s="8" t="s">
        <v>74</v>
      </c>
      <c r="E55" s="9" t="s">
        <v>75</v>
      </c>
      <c r="F55" s="10" t="n">
        <v>1230</v>
      </c>
    </row>
    <row customHeight="true" ht="123" outlineLevel="0" r="56">
      <c r="A56" s="7" t="s">
        <v>112</v>
      </c>
      <c r="B56" s="8" t="s">
        <v>113</v>
      </c>
      <c r="C56" s="8" t="s">
        <v>78</v>
      </c>
      <c r="D56" s="8" t="s">
        <v>74</v>
      </c>
      <c r="E56" s="9" t="s">
        <v>75</v>
      </c>
      <c r="F56" s="39" t="n">
        <v>150</v>
      </c>
    </row>
    <row customHeight="true" ht="120.75" outlineLevel="0" r="57">
      <c r="A57" s="7" t="s">
        <v>114</v>
      </c>
      <c r="B57" s="8" t="s">
        <v>115</v>
      </c>
      <c r="C57" s="8" t="s">
        <v>78</v>
      </c>
      <c r="D57" s="8" t="s">
        <v>74</v>
      </c>
      <c r="E57" s="9" t="s">
        <v>75</v>
      </c>
      <c r="F57" s="39" t="n">
        <v>30</v>
      </c>
    </row>
    <row customHeight="true" ht="120.75" outlineLevel="0" r="58">
      <c r="A58" s="7" t="s">
        <v>116</v>
      </c>
      <c r="B58" s="8" t="s">
        <v>117</v>
      </c>
      <c r="C58" s="8" t="s">
        <v>78</v>
      </c>
      <c r="D58" s="8" t="s">
        <v>74</v>
      </c>
      <c r="E58" s="9" t="s">
        <v>75</v>
      </c>
      <c r="F58" s="10" t="n">
        <v>1425</v>
      </c>
    </row>
    <row customHeight="true" ht="130.5" outlineLevel="0" r="59">
      <c r="A59" s="7" t="s">
        <v>118</v>
      </c>
      <c r="B59" s="8" t="s">
        <v>119</v>
      </c>
      <c r="C59" s="8" t="s">
        <v>78</v>
      </c>
      <c r="D59" s="8" t="s">
        <v>74</v>
      </c>
      <c r="E59" s="9" t="s">
        <v>75</v>
      </c>
      <c r="F59" s="39" t="n">
        <v>210</v>
      </c>
    </row>
    <row customHeight="true" ht="119.25" outlineLevel="0" r="60">
      <c r="A60" s="7" t="s">
        <v>120</v>
      </c>
      <c r="B60" s="8" t="s">
        <v>121</v>
      </c>
      <c r="C60" s="8" t="s">
        <v>78</v>
      </c>
      <c r="D60" s="8" t="s">
        <v>74</v>
      </c>
      <c r="E60" s="9" t="s">
        <v>75</v>
      </c>
      <c r="F60" s="10" t="n">
        <v>2040</v>
      </c>
    </row>
    <row customHeight="true" ht="122.25" outlineLevel="0" r="61">
      <c r="A61" s="7" t="s">
        <v>122</v>
      </c>
      <c r="B61" s="8" t="s">
        <v>123</v>
      </c>
      <c r="C61" s="8" t="s">
        <v>78</v>
      </c>
      <c r="D61" s="8" t="s">
        <v>74</v>
      </c>
      <c r="E61" s="9" t="s">
        <v>75</v>
      </c>
      <c r="F61" s="39" t="n">
        <v>650</v>
      </c>
    </row>
    <row customHeight="true" ht="120" outlineLevel="0" r="62">
      <c r="A62" s="7" t="s">
        <v>124</v>
      </c>
      <c r="B62" s="8" t="s">
        <v>125</v>
      </c>
      <c r="C62" s="8" t="s">
        <v>78</v>
      </c>
      <c r="D62" s="8" t="s">
        <v>74</v>
      </c>
      <c r="E62" s="9" t="s">
        <v>75</v>
      </c>
      <c r="F62" s="39" t="n">
        <v>750</v>
      </c>
    </row>
    <row customHeight="true" ht="124.5" outlineLevel="0" r="63">
      <c r="A63" s="7" t="s">
        <v>126</v>
      </c>
      <c r="B63" s="8" t="s">
        <v>127</v>
      </c>
      <c r="C63" s="8" t="s">
        <v>78</v>
      </c>
      <c r="D63" s="8" t="s">
        <v>74</v>
      </c>
      <c r="E63" s="9" t="s">
        <v>75</v>
      </c>
      <c r="F63" s="39" t="n">
        <v>630</v>
      </c>
    </row>
    <row customHeight="true" ht="123.75" outlineLevel="0" r="64">
      <c r="A64" s="7" t="s">
        <v>128</v>
      </c>
      <c r="B64" s="8" t="s">
        <v>129</v>
      </c>
      <c r="C64" s="8" t="s">
        <v>78</v>
      </c>
      <c r="D64" s="8" t="s">
        <v>74</v>
      </c>
      <c r="E64" s="9" t="s">
        <v>75</v>
      </c>
      <c r="F64" s="39" t="n">
        <v>300</v>
      </c>
    </row>
    <row customHeight="true" ht="122.25" outlineLevel="0" r="65">
      <c r="A65" s="7" t="s">
        <v>130</v>
      </c>
      <c r="B65" s="8" t="s">
        <v>131</v>
      </c>
      <c r="C65" s="8" t="s">
        <v>78</v>
      </c>
      <c r="D65" s="8" t="s">
        <v>74</v>
      </c>
      <c r="E65" s="9" t="s">
        <v>75</v>
      </c>
      <c r="F65" s="39" t="n">
        <v>397.5</v>
      </c>
    </row>
    <row customHeight="true" ht="121.5" outlineLevel="0" r="66">
      <c r="A66" s="7" t="s">
        <v>132</v>
      </c>
      <c r="B66" s="8" t="s">
        <v>133</v>
      </c>
      <c r="C66" s="8" t="s">
        <v>78</v>
      </c>
      <c r="D66" s="8" t="s">
        <v>74</v>
      </c>
      <c r="E66" s="9" t="s">
        <v>75</v>
      </c>
      <c r="F66" s="39" t="n">
        <v>6</v>
      </c>
    </row>
    <row customHeight="true" ht="122.25" outlineLevel="0" r="67">
      <c r="A67" s="7" t="s">
        <v>134</v>
      </c>
      <c r="B67" s="8" t="s">
        <v>135</v>
      </c>
      <c r="C67" s="8" t="s">
        <v>78</v>
      </c>
      <c r="D67" s="8" t="s">
        <v>74</v>
      </c>
      <c r="E67" s="9" t="s">
        <v>75</v>
      </c>
      <c r="F67" s="39" t="n">
        <v>285</v>
      </c>
    </row>
    <row customHeight="true" ht="121.5" outlineLevel="0" r="68">
      <c r="A68" s="7" t="s">
        <v>136</v>
      </c>
      <c r="B68" s="8" t="s">
        <v>137</v>
      </c>
      <c r="C68" s="8" t="s">
        <v>78</v>
      </c>
      <c r="D68" s="8" t="s">
        <v>74</v>
      </c>
      <c r="E68" s="9" t="s">
        <v>75</v>
      </c>
      <c r="F68" s="39" t="n">
        <v>30</v>
      </c>
    </row>
    <row customHeight="true" ht="122.25" outlineLevel="0" r="69">
      <c r="A69" s="7" t="s">
        <v>138</v>
      </c>
      <c r="B69" s="8" t="s">
        <v>139</v>
      </c>
      <c r="C69" s="8" t="s">
        <v>78</v>
      </c>
      <c r="D69" s="8" t="s">
        <v>74</v>
      </c>
      <c r="E69" s="9" t="s">
        <v>75</v>
      </c>
      <c r="F69" s="39" t="n">
        <v>6</v>
      </c>
    </row>
    <row customHeight="true" ht="120" outlineLevel="0" r="70">
      <c r="A70" s="7" t="s">
        <v>140</v>
      </c>
      <c r="B70" s="8" t="s">
        <v>141</v>
      </c>
      <c r="C70" s="8" t="s">
        <v>78</v>
      </c>
      <c r="D70" s="8" t="s">
        <v>74</v>
      </c>
      <c r="E70" s="9" t="s">
        <v>75</v>
      </c>
      <c r="F70" s="39" t="n">
        <v>570</v>
      </c>
    </row>
    <row customHeight="true" ht="122.25" outlineLevel="0" r="71">
      <c r="A71" s="7" t="s">
        <v>142</v>
      </c>
      <c r="B71" s="8" t="s">
        <v>143</v>
      </c>
      <c r="C71" s="8" t="s">
        <v>78</v>
      </c>
      <c r="D71" s="8" t="s">
        <v>74</v>
      </c>
      <c r="E71" s="9" t="s">
        <v>75</v>
      </c>
      <c r="F71" s="39" t="n">
        <v>650</v>
      </c>
    </row>
    <row customHeight="true" ht="132.75" outlineLevel="0" r="72">
      <c r="A72" s="7" t="s">
        <v>144</v>
      </c>
      <c r="B72" s="8" t="s">
        <v>145</v>
      </c>
      <c r="C72" s="8" t="s">
        <v>78</v>
      </c>
      <c r="D72" s="8" t="s">
        <v>74</v>
      </c>
      <c r="E72" s="9" t="s">
        <v>75</v>
      </c>
      <c r="F72" s="39" t="n">
        <v>750</v>
      </c>
    </row>
    <row customHeight="true" ht="132" outlineLevel="0" r="73">
      <c r="A73" s="7" t="s">
        <v>146</v>
      </c>
      <c r="B73" s="8" t="s">
        <v>147</v>
      </c>
      <c r="C73" s="8" t="s">
        <v>78</v>
      </c>
      <c r="D73" s="8" t="s">
        <v>74</v>
      </c>
      <c r="E73" s="9" t="s">
        <v>75</v>
      </c>
      <c r="F73" s="39" t="n">
        <v>240</v>
      </c>
    </row>
    <row customHeight="true" ht="122.25" outlineLevel="0" r="74">
      <c r="A74" s="7" t="s">
        <v>148</v>
      </c>
      <c r="B74" s="8" t="s">
        <v>149</v>
      </c>
      <c r="C74" s="8" t="s">
        <v>78</v>
      </c>
      <c r="D74" s="8" t="s">
        <v>74</v>
      </c>
      <c r="E74" s="9" t="s">
        <v>75</v>
      </c>
      <c r="F74" s="39" t="n">
        <v>12</v>
      </c>
    </row>
    <row customHeight="true" ht="120" outlineLevel="0" r="75">
      <c r="A75" s="7" t="s">
        <v>150</v>
      </c>
      <c r="B75" s="8" t="s">
        <v>151</v>
      </c>
      <c r="C75" s="8" t="s">
        <v>78</v>
      </c>
      <c r="D75" s="8" t="s">
        <v>74</v>
      </c>
      <c r="E75" s="9" t="s">
        <v>75</v>
      </c>
      <c r="F75" s="39" t="n">
        <v>510</v>
      </c>
    </row>
    <row customHeight="true" ht="123" outlineLevel="0" r="76">
      <c r="A76" s="7" t="s">
        <v>152</v>
      </c>
      <c r="B76" s="8" t="s">
        <v>153</v>
      </c>
      <c r="C76" s="8" t="s">
        <v>78</v>
      </c>
      <c r="D76" s="8" t="s">
        <v>74</v>
      </c>
      <c r="E76" s="9" t="s">
        <v>75</v>
      </c>
      <c r="F76" s="39" t="n">
        <v>650</v>
      </c>
    </row>
    <row customHeight="true" ht="120" outlineLevel="0" r="77">
      <c r="A77" s="7" t="s">
        <v>154</v>
      </c>
      <c r="B77" s="8" t="s">
        <v>155</v>
      </c>
      <c r="C77" s="8" t="s">
        <v>78</v>
      </c>
      <c r="D77" s="8" t="s">
        <v>74</v>
      </c>
      <c r="E77" s="9" t="s">
        <v>75</v>
      </c>
      <c r="F77" s="39" t="n">
        <v>750</v>
      </c>
    </row>
    <row customHeight="true" ht="120" outlineLevel="0" r="78">
      <c r="A78" s="7" t="s">
        <v>156</v>
      </c>
      <c r="B78" s="8" t="s">
        <v>157</v>
      </c>
      <c r="C78" s="8" t="s">
        <v>78</v>
      </c>
      <c r="D78" s="8" t="s">
        <v>74</v>
      </c>
      <c r="E78" s="9" t="s">
        <v>75</v>
      </c>
      <c r="F78" s="39" t="n">
        <v>510</v>
      </c>
    </row>
    <row customHeight="true" ht="121.5" outlineLevel="0" r="79">
      <c r="A79" s="7" t="s">
        <v>158</v>
      </c>
      <c r="B79" s="8" t="s">
        <v>159</v>
      </c>
      <c r="C79" s="8" t="s">
        <v>78</v>
      </c>
      <c r="D79" s="8" t="s">
        <v>74</v>
      </c>
      <c r="E79" s="9" t="s">
        <v>75</v>
      </c>
      <c r="F79" s="39" t="n">
        <v>30</v>
      </c>
    </row>
    <row customHeight="true" ht="122.25" outlineLevel="0" r="80">
      <c r="A80" s="7" t="s">
        <v>160</v>
      </c>
      <c r="B80" s="8" t="s">
        <v>161</v>
      </c>
      <c r="C80" s="8" t="s">
        <v>78</v>
      </c>
      <c r="D80" s="8" t="s">
        <v>74</v>
      </c>
      <c r="E80" s="9" t="s">
        <v>75</v>
      </c>
      <c r="F80" s="39" t="n">
        <v>540</v>
      </c>
    </row>
    <row customHeight="true" ht="120.75" outlineLevel="0" r="81">
      <c r="A81" s="7" t="s">
        <v>162</v>
      </c>
      <c r="B81" s="8" t="s">
        <v>163</v>
      </c>
      <c r="C81" s="8" t="s">
        <v>78</v>
      </c>
      <c r="D81" s="8" t="s">
        <v>74</v>
      </c>
      <c r="E81" s="9" t="s">
        <v>75</v>
      </c>
      <c r="F81" s="39" t="n">
        <v>150</v>
      </c>
    </row>
    <row customHeight="true" ht="133.5" outlineLevel="0" r="82">
      <c r="A82" s="7" t="s">
        <v>164</v>
      </c>
      <c r="B82" s="8" t="s">
        <v>165</v>
      </c>
      <c r="C82" s="8" t="s">
        <v>78</v>
      </c>
      <c r="D82" s="8" t="s">
        <v>74</v>
      </c>
      <c r="E82" s="9" t="s">
        <v>75</v>
      </c>
      <c r="F82" s="39" t="n">
        <v>150</v>
      </c>
    </row>
    <row customHeight="true" ht="123" outlineLevel="0" r="83">
      <c r="A83" s="7" t="s">
        <v>166</v>
      </c>
      <c r="B83" s="8" t="s">
        <v>167</v>
      </c>
      <c r="C83" s="8" t="s">
        <v>78</v>
      </c>
      <c r="D83" s="8" t="s">
        <v>74</v>
      </c>
      <c r="E83" s="9" t="s">
        <v>75</v>
      </c>
      <c r="F83" s="39" t="n">
        <v>650</v>
      </c>
    </row>
    <row customHeight="true" ht="121.5" outlineLevel="0" r="84">
      <c r="A84" s="7" t="s">
        <v>168</v>
      </c>
      <c r="B84" s="8" t="s">
        <v>169</v>
      </c>
      <c r="C84" s="8" t="s">
        <v>78</v>
      </c>
      <c r="D84" s="8" t="s">
        <v>74</v>
      </c>
      <c r="E84" s="9" t="s">
        <v>75</v>
      </c>
      <c r="F84" s="39" t="n">
        <v>30</v>
      </c>
    </row>
    <row customHeight="true" ht="121.5" outlineLevel="0" r="85">
      <c r="A85" s="7" t="s">
        <v>168</v>
      </c>
      <c r="B85" s="8" t="s">
        <v>170</v>
      </c>
      <c r="C85" s="8" t="s">
        <v>78</v>
      </c>
      <c r="D85" s="8" t="s">
        <v>74</v>
      </c>
      <c r="E85" s="9" t="s">
        <v>75</v>
      </c>
      <c r="F85" s="39" t="n">
        <v>750</v>
      </c>
    </row>
    <row customHeight="true" ht="120" outlineLevel="0" r="86">
      <c r="A86" s="7" t="s">
        <v>171</v>
      </c>
      <c r="B86" s="8" t="s">
        <v>172</v>
      </c>
      <c r="C86" s="8" t="s">
        <v>78</v>
      </c>
      <c r="D86" s="8" t="s">
        <v>74</v>
      </c>
      <c r="E86" s="9" t="s">
        <v>75</v>
      </c>
      <c r="F86" s="39" t="n">
        <v>300</v>
      </c>
    </row>
    <row customHeight="true" ht="118.5" outlineLevel="0" r="87">
      <c r="A87" s="7" t="s">
        <v>173</v>
      </c>
      <c r="B87" s="8" t="s">
        <v>174</v>
      </c>
      <c r="C87" s="8" t="s">
        <v>175</v>
      </c>
      <c r="D87" s="8" t="s">
        <v>74</v>
      </c>
      <c r="E87" s="9" t="s">
        <v>75</v>
      </c>
      <c r="F87" s="39" t="n">
        <v>150</v>
      </c>
    </row>
    <row customHeight="true" ht="118.5" outlineLevel="0" r="88">
      <c r="A88" s="7" t="s">
        <v>176</v>
      </c>
      <c r="B88" s="8" t="s">
        <v>177</v>
      </c>
      <c r="C88" s="8" t="s">
        <v>175</v>
      </c>
      <c r="D88" s="8" t="s">
        <v>74</v>
      </c>
      <c r="E88" s="9" t="s">
        <v>75</v>
      </c>
      <c r="F88" s="39" t="n">
        <v>650</v>
      </c>
    </row>
    <row customHeight="true" ht="122.25" outlineLevel="0" r="89">
      <c r="A89" s="7" t="s">
        <v>178</v>
      </c>
      <c r="B89" s="8" t="s">
        <v>179</v>
      </c>
      <c r="C89" s="8" t="s">
        <v>175</v>
      </c>
      <c r="D89" s="8" t="s">
        <v>74</v>
      </c>
      <c r="E89" s="9" t="s">
        <v>75</v>
      </c>
      <c r="F89" s="39" t="n">
        <v>750</v>
      </c>
    </row>
    <row customHeight="true" ht="123" outlineLevel="0" r="90">
      <c r="A90" s="7" t="s">
        <v>180</v>
      </c>
      <c r="B90" s="8" t="s">
        <v>181</v>
      </c>
      <c r="C90" s="8" t="s">
        <v>175</v>
      </c>
      <c r="D90" s="8" t="s">
        <v>74</v>
      </c>
      <c r="E90" s="9" t="s">
        <v>75</v>
      </c>
      <c r="F90" s="39" t="n">
        <v>150</v>
      </c>
    </row>
    <row customHeight="true" ht="120.75" outlineLevel="0" r="91">
      <c r="A91" s="7" t="s">
        <v>182</v>
      </c>
      <c r="B91" s="8" t="s">
        <v>183</v>
      </c>
      <c r="C91" s="8" t="s">
        <v>175</v>
      </c>
      <c r="D91" s="8" t="s">
        <v>74</v>
      </c>
      <c r="E91" s="9" t="s">
        <v>75</v>
      </c>
      <c r="F91" s="39" t="n">
        <v>270</v>
      </c>
    </row>
    <row customHeight="true" ht="120" outlineLevel="0" r="92">
      <c r="A92" s="7" t="s">
        <v>184</v>
      </c>
      <c r="B92" s="8" t="s">
        <v>185</v>
      </c>
      <c r="C92" s="8" t="s">
        <v>78</v>
      </c>
      <c r="D92" s="8" t="s">
        <v>74</v>
      </c>
      <c r="E92" s="9" t="s">
        <v>75</v>
      </c>
      <c r="F92" s="39" t="n">
        <v>650</v>
      </c>
    </row>
    <row customHeight="true" ht="120" outlineLevel="0" r="93">
      <c r="A93" s="7" t="s">
        <v>186</v>
      </c>
      <c r="B93" s="8" t="s">
        <v>187</v>
      </c>
      <c r="C93" s="8" t="s">
        <v>175</v>
      </c>
      <c r="D93" s="8" t="s">
        <v>74</v>
      </c>
      <c r="E93" s="9" t="s">
        <v>75</v>
      </c>
      <c r="F93" s="39" t="n">
        <v>750</v>
      </c>
    </row>
    <row customHeight="true" ht="122.25" outlineLevel="0" r="94">
      <c r="A94" s="7" t="s">
        <v>188</v>
      </c>
      <c r="B94" s="8" t="s">
        <v>189</v>
      </c>
      <c r="C94" s="8" t="s">
        <v>175</v>
      </c>
      <c r="D94" s="8" t="s">
        <v>74</v>
      </c>
      <c r="E94" s="9" t="s">
        <v>75</v>
      </c>
      <c r="F94" s="39" t="n">
        <v>650</v>
      </c>
    </row>
    <row customHeight="true" ht="120.75" outlineLevel="0" r="95">
      <c r="A95" s="7" t="s">
        <v>190</v>
      </c>
      <c r="B95" s="8" t="s">
        <v>191</v>
      </c>
      <c r="C95" s="8" t="s">
        <v>175</v>
      </c>
      <c r="D95" s="8" t="s">
        <v>74</v>
      </c>
      <c r="E95" s="9" t="s">
        <v>75</v>
      </c>
      <c r="F95" s="39" t="n">
        <v>270</v>
      </c>
    </row>
    <row customHeight="true" ht="120.75" outlineLevel="0" r="96">
      <c r="A96" s="7" t="s">
        <v>192</v>
      </c>
      <c r="B96" s="8" t="s">
        <v>193</v>
      </c>
      <c r="C96" s="8" t="s">
        <v>175</v>
      </c>
      <c r="D96" s="8" t="s">
        <v>74</v>
      </c>
      <c r="E96" s="9" t="s">
        <v>75</v>
      </c>
      <c r="F96" s="39" t="n">
        <v>30</v>
      </c>
    </row>
    <row customHeight="true" ht="122.25" outlineLevel="0" r="97">
      <c r="A97" s="7" t="s">
        <v>194</v>
      </c>
      <c r="B97" s="8" t="s">
        <v>195</v>
      </c>
      <c r="C97" s="8" t="s">
        <v>175</v>
      </c>
      <c r="D97" s="8" t="s">
        <v>74</v>
      </c>
      <c r="E97" s="9" t="s">
        <v>75</v>
      </c>
      <c r="F97" s="39" t="n">
        <v>650</v>
      </c>
    </row>
    <row customHeight="true" ht="122.25" outlineLevel="0" r="98">
      <c r="A98" s="7" t="s">
        <v>196</v>
      </c>
      <c r="B98" s="8" t="s">
        <v>197</v>
      </c>
      <c r="C98" s="8" t="s">
        <v>198</v>
      </c>
      <c r="D98" s="8" t="s">
        <v>74</v>
      </c>
      <c r="E98" s="9" t="s">
        <v>75</v>
      </c>
      <c r="F98" s="39" t="n">
        <v>30</v>
      </c>
    </row>
    <row customHeight="true" ht="123" outlineLevel="0" r="99">
      <c r="A99" s="7" t="s">
        <v>196</v>
      </c>
      <c r="B99" s="8" t="s">
        <v>199</v>
      </c>
      <c r="C99" s="8" t="s">
        <v>175</v>
      </c>
      <c r="D99" s="8" t="s">
        <v>74</v>
      </c>
      <c r="E99" s="9" t="s">
        <v>75</v>
      </c>
      <c r="F99" s="39" t="n">
        <v>750</v>
      </c>
    </row>
    <row customHeight="true" ht="122.25" outlineLevel="0" r="100">
      <c r="A100" s="7" t="s">
        <v>200</v>
      </c>
      <c r="B100" s="8" t="s">
        <v>201</v>
      </c>
      <c r="C100" s="8" t="s">
        <v>78</v>
      </c>
      <c r="D100" s="8" t="s">
        <v>74</v>
      </c>
      <c r="E100" s="9" t="s">
        <v>75</v>
      </c>
      <c r="F100" s="39" t="n">
        <v>30</v>
      </c>
    </row>
    <row customHeight="true" ht="120" outlineLevel="0" r="101">
      <c r="A101" s="7" t="s">
        <v>202</v>
      </c>
      <c r="B101" s="8" t="s">
        <v>203</v>
      </c>
      <c r="C101" s="8" t="s">
        <v>204</v>
      </c>
      <c r="D101" s="8" t="s">
        <v>74</v>
      </c>
      <c r="E101" s="9" t="s">
        <v>75</v>
      </c>
      <c r="F101" s="39" t="n">
        <v>150</v>
      </c>
    </row>
    <row customHeight="true" ht="120.75" outlineLevel="0" r="102">
      <c r="A102" s="7" t="s">
        <v>205</v>
      </c>
      <c r="B102" s="8" t="s">
        <v>206</v>
      </c>
      <c r="C102" s="8" t="s">
        <v>204</v>
      </c>
      <c r="D102" s="8" t="s">
        <v>74</v>
      </c>
      <c r="E102" s="9" t="s">
        <v>75</v>
      </c>
      <c r="F102" s="39" t="n">
        <v>650</v>
      </c>
    </row>
    <row customHeight="true" ht="133.5" outlineLevel="0" r="103">
      <c r="A103" s="7" t="s">
        <v>207</v>
      </c>
      <c r="B103" s="8" t="s">
        <v>208</v>
      </c>
      <c r="C103" s="8" t="s">
        <v>78</v>
      </c>
      <c r="D103" s="8" t="s">
        <v>74</v>
      </c>
      <c r="E103" s="9" t="s">
        <v>75</v>
      </c>
      <c r="F103" s="39" t="n">
        <v>750</v>
      </c>
    </row>
    <row customHeight="true" ht="123" outlineLevel="0" r="104">
      <c r="A104" s="7" t="s">
        <v>209</v>
      </c>
      <c r="B104" s="8" t="s">
        <v>210</v>
      </c>
      <c r="C104" s="8" t="s">
        <v>204</v>
      </c>
      <c r="D104" s="8" t="s">
        <v>74</v>
      </c>
      <c r="E104" s="9" t="s">
        <v>75</v>
      </c>
      <c r="F104" s="39" t="n">
        <v>650</v>
      </c>
    </row>
    <row customHeight="true" ht="121.5" outlineLevel="0" r="105">
      <c r="A105" s="7" t="s">
        <v>7</v>
      </c>
      <c r="B105" s="8" t="s">
        <v>211</v>
      </c>
      <c r="C105" s="8" t="s">
        <v>78</v>
      </c>
      <c r="D105" s="8" t="s">
        <v>74</v>
      </c>
      <c r="E105" s="9" t="s">
        <v>75</v>
      </c>
      <c r="F105" s="39" t="n">
        <v>30</v>
      </c>
    </row>
    <row customHeight="true" ht="122.25" outlineLevel="0" r="106">
      <c r="A106" s="7" t="s">
        <v>212</v>
      </c>
      <c r="B106" s="8" t="s">
        <v>213</v>
      </c>
      <c r="C106" s="8" t="s">
        <v>78</v>
      </c>
      <c r="D106" s="8" t="s">
        <v>74</v>
      </c>
      <c r="E106" s="9" t="s">
        <v>75</v>
      </c>
      <c r="F106" s="39" t="n">
        <v>150</v>
      </c>
    </row>
    <row customHeight="true" ht="120.75" outlineLevel="0" r="107">
      <c r="A107" s="7" t="s">
        <v>214</v>
      </c>
      <c r="B107" s="8" t="s">
        <v>215</v>
      </c>
      <c r="C107" s="8" t="s">
        <v>78</v>
      </c>
      <c r="D107" s="8" t="s">
        <v>74</v>
      </c>
      <c r="E107" s="9" t="s">
        <v>75</v>
      </c>
      <c r="F107" s="39" t="n">
        <v>150</v>
      </c>
    </row>
    <row customHeight="true" ht="122.25" outlineLevel="0" r="108">
      <c r="A108" s="7" t="s">
        <v>216</v>
      </c>
      <c r="B108" s="8" t="s">
        <v>217</v>
      </c>
      <c r="C108" s="8" t="s">
        <v>204</v>
      </c>
      <c r="D108" s="8" t="s">
        <v>74</v>
      </c>
      <c r="E108" s="9" t="s">
        <v>75</v>
      </c>
      <c r="F108" s="39" t="n">
        <v>650</v>
      </c>
    </row>
    <row customHeight="true" ht="121.5" outlineLevel="0" r="109">
      <c r="A109" s="7" t="s">
        <v>218</v>
      </c>
      <c r="B109" s="8" t="s">
        <v>219</v>
      </c>
      <c r="C109" s="8" t="s">
        <v>78</v>
      </c>
      <c r="D109" s="8" t="s">
        <v>74</v>
      </c>
      <c r="E109" s="9" t="s">
        <v>75</v>
      </c>
      <c r="F109" s="39" t="n">
        <v>750</v>
      </c>
    </row>
    <row customHeight="true" ht="123.75" outlineLevel="0" r="110">
      <c r="A110" s="7" t="s">
        <v>220</v>
      </c>
      <c r="B110" s="8" t="s">
        <v>221</v>
      </c>
      <c r="C110" s="8" t="s">
        <v>78</v>
      </c>
      <c r="D110" s="8" t="s">
        <v>74</v>
      </c>
      <c r="E110" s="9" t="s">
        <v>75</v>
      </c>
      <c r="F110" s="39" t="n">
        <v>6</v>
      </c>
    </row>
    <row customHeight="true" ht="123" outlineLevel="0" r="111">
      <c r="A111" s="7" t="s">
        <v>222</v>
      </c>
      <c r="B111" s="8" t="s">
        <v>223</v>
      </c>
      <c r="C111" s="8" t="s">
        <v>78</v>
      </c>
      <c r="D111" s="8" t="s">
        <v>74</v>
      </c>
      <c r="E111" s="9" t="s">
        <v>75</v>
      </c>
      <c r="F111" s="39" t="n">
        <v>650</v>
      </c>
    </row>
    <row customHeight="true" ht="120.75" outlineLevel="0" r="112">
      <c r="A112" s="7" t="s">
        <v>224</v>
      </c>
      <c r="B112" s="8" t="s">
        <v>225</v>
      </c>
      <c r="C112" s="8" t="s">
        <v>78</v>
      </c>
      <c r="D112" s="8" t="s">
        <v>74</v>
      </c>
      <c r="E112" s="9" t="s">
        <v>75</v>
      </c>
      <c r="F112" s="39" t="n">
        <v>750</v>
      </c>
    </row>
    <row customHeight="true" ht="122.25" outlineLevel="0" r="113">
      <c r="A113" s="7" t="s">
        <v>226</v>
      </c>
      <c r="B113" s="8" t="s">
        <v>227</v>
      </c>
      <c r="C113" s="8" t="s">
        <v>78</v>
      </c>
      <c r="D113" s="8" t="s">
        <v>74</v>
      </c>
      <c r="E113" s="9" t="s">
        <v>75</v>
      </c>
      <c r="F113" s="39" t="n">
        <v>150</v>
      </c>
    </row>
    <row customHeight="true" ht="120.75" outlineLevel="0" r="114">
      <c r="A114" s="7" t="s">
        <v>64</v>
      </c>
      <c r="B114" s="8" t="s">
        <v>228</v>
      </c>
      <c r="C114" s="8" t="s">
        <v>78</v>
      </c>
      <c r="D114" s="8" t="s">
        <v>74</v>
      </c>
      <c r="E114" s="9" t="s">
        <v>75</v>
      </c>
      <c r="F114" s="39" t="n">
        <v>30</v>
      </c>
    </row>
    <row customHeight="true" ht="125.25" outlineLevel="0" r="115">
      <c r="A115" s="7" t="s">
        <v>229</v>
      </c>
      <c r="B115" s="8" t="s">
        <v>230</v>
      </c>
      <c r="C115" s="8" t="s">
        <v>78</v>
      </c>
      <c r="D115" s="8" t="s">
        <v>74</v>
      </c>
      <c r="E115" s="9" t="s">
        <v>75</v>
      </c>
      <c r="F115" s="39" t="n">
        <v>650</v>
      </c>
    </row>
    <row customHeight="true" ht="120" outlineLevel="0" r="116">
      <c r="A116" s="7" t="s">
        <v>231</v>
      </c>
      <c r="B116" s="8" t="s">
        <v>232</v>
      </c>
      <c r="C116" s="8" t="s">
        <v>78</v>
      </c>
      <c r="D116" s="8" t="s">
        <v>74</v>
      </c>
      <c r="E116" s="9" t="s">
        <v>75</v>
      </c>
      <c r="F116" s="39" t="n">
        <v>750</v>
      </c>
    </row>
    <row customHeight="true" ht="123" outlineLevel="0" r="117">
      <c r="A117" s="7" t="s">
        <v>233</v>
      </c>
      <c r="B117" s="8" t="s">
        <v>234</v>
      </c>
      <c r="C117" s="8" t="s">
        <v>78</v>
      </c>
      <c r="D117" s="8" t="s">
        <v>74</v>
      </c>
      <c r="E117" s="9" t="s">
        <v>75</v>
      </c>
      <c r="F117" s="39" t="n">
        <v>150</v>
      </c>
    </row>
    <row customHeight="true" ht="122.25" outlineLevel="0" r="118">
      <c r="A118" s="7" t="s">
        <v>29</v>
      </c>
      <c r="B118" s="8" t="s">
        <v>235</v>
      </c>
      <c r="C118" s="8" t="s">
        <v>78</v>
      </c>
      <c r="D118" s="8" t="s">
        <v>74</v>
      </c>
      <c r="E118" s="9" t="s">
        <v>75</v>
      </c>
      <c r="F118" s="39" t="n">
        <v>30</v>
      </c>
    </row>
    <row customHeight="true" ht="121.5" outlineLevel="0" r="119">
      <c r="A119" s="7" t="s">
        <v>236</v>
      </c>
      <c r="B119" s="8" t="s">
        <v>237</v>
      </c>
      <c r="C119" s="8" t="s">
        <v>78</v>
      </c>
      <c r="D119" s="8" t="s">
        <v>74</v>
      </c>
      <c r="E119" s="9" t="s">
        <v>75</v>
      </c>
      <c r="F119" s="39" t="n">
        <v>500</v>
      </c>
    </row>
    <row customHeight="true" ht="120" outlineLevel="0" r="120">
      <c r="A120" s="7" t="s">
        <v>32</v>
      </c>
      <c r="B120" s="8" t="s">
        <v>238</v>
      </c>
      <c r="C120" s="8" t="s">
        <v>78</v>
      </c>
      <c r="D120" s="8" t="s">
        <v>74</v>
      </c>
      <c r="E120" s="9" t="s">
        <v>75</v>
      </c>
      <c r="F120" s="39" t="n">
        <v>30</v>
      </c>
    </row>
    <row customHeight="true" ht="120.75" outlineLevel="0" r="121">
      <c r="A121" s="7" t="s">
        <v>32</v>
      </c>
      <c r="B121" s="8" t="s">
        <v>239</v>
      </c>
      <c r="C121" s="8" t="s">
        <v>78</v>
      </c>
      <c r="D121" s="8" t="s">
        <v>74</v>
      </c>
      <c r="E121" s="9" t="s">
        <v>75</v>
      </c>
      <c r="F121" s="39" t="n">
        <v>650</v>
      </c>
      <c r="G121" s="40" t="n"/>
      <c r="H121" s="41" t="n"/>
      <c r="I121" s="41" t="n"/>
      <c r="J121" s="42" t="n"/>
    </row>
    <row customHeight="true" ht="125.25" outlineLevel="0" r="122">
      <c r="A122" s="7" t="s">
        <v>240</v>
      </c>
      <c r="B122" s="8" t="s">
        <v>241</v>
      </c>
      <c r="C122" s="8" t="s">
        <v>78</v>
      </c>
      <c r="D122" s="8" t="s">
        <v>74</v>
      </c>
      <c r="E122" s="9" t="s">
        <v>75</v>
      </c>
      <c r="F122" s="39" t="n">
        <v>750</v>
      </c>
    </row>
    <row customHeight="true" ht="123" outlineLevel="0" r="123">
      <c r="A123" s="7" t="s">
        <v>35</v>
      </c>
      <c r="B123" s="8" t="s">
        <v>242</v>
      </c>
      <c r="C123" s="8" t="s">
        <v>78</v>
      </c>
      <c r="D123" s="8" t="s">
        <v>74</v>
      </c>
      <c r="E123" s="9" t="s">
        <v>75</v>
      </c>
      <c r="F123" s="39" t="n">
        <v>30</v>
      </c>
    </row>
    <row customHeight="true" ht="119.25" outlineLevel="0" r="124">
      <c r="A124" s="7" t="s">
        <v>243</v>
      </c>
      <c r="B124" s="8" t="s">
        <v>244</v>
      </c>
      <c r="C124" s="8" t="s">
        <v>78</v>
      </c>
      <c r="D124" s="8" t="s">
        <v>74</v>
      </c>
      <c r="E124" s="9" t="s">
        <v>75</v>
      </c>
      <c r="F124" s="39" t="n">
        <v>500</v>
      </c>
    </row>
    <row customHeight="true" ht="121.5" outlineLevel="0" r="125">
      <c r="A125" s="7" t="s">
        <v>245</v>
      </c>
      <c r="B125" s="8" t="s">
        <v>246</v>
      </c>
      <c r="C125" s="8" t="s">
        <v>78</v>
      </c>
      <c r="D125" s="8" t="s">
        <v>74</v>
      </c>
      <c r="E125" s="9" t="s">
        <v>75</v>
      </c>
      <c r="F125" s="39" t="n">
        <v>150</v>
      </c>
    </row>
    <row customHeight="true" ht="121.5" outlineLevel="0" r="126">
      <c r="A126" s="7" t="s">
        <v>247</v>
      </c>
      <c r="B126" s="8" t="s">
        <v>248</v>
      </c>
      <c r="C126" s="8" t="s">
        <v>78</v>
      </c>
      <c r="D126" s="8" t="s">
        <v>74</v>
      </c>
      <c r="E126" s="9" t="s">
        <v>75</v>
      </c>
      <c r="F126" s="39" t="n">
        <v>150</v>
      </c>
    </row>
    <row customHeight="true" ht="102" outlineLevel="0" r="127">
      <c r="A127" s="7" t="s">
        <v>249</v>
      </c>
      <c r="B127" s="8" t="s">
        <v>250</v>
      </c>
      <c r="C127" s="8" t="s">
        <v>78</v>
      </c>
      <c r="D127" s="8" t="s">
        <v>74</v>
      </c>
      <c r="E127" s="9" t="s">
        <v>75</v>
      </c>
      <c r="F127" s="39" t="n">
        <v>150</v>
      </c>
    </row>
    <row customHeight="true" ht="123" outlineLevel="0" r="128">
      <c r="A128" s="7" t="s">
        <v>251</v>
      </c>
      <c r="B128" s="8" t="s">
        <v>252</v>
      </c>
      <c r="C128" s="8" t="s">
        <v>78</v>
      </c>
      <c r="D128" s="8" t="s">
        <v>74</v>
      </c>
      <c r="E128" s="9" t="s">
        <v>75</v>
      </c>
      <c r="F128" s="39" t="n">
        <v>6</v>
      </c>
    </row>
    <row customHeight="true" ht="120.75" outlineLevel="0" r="129">
      <c r="A129" s="7" t="s">
        <v>253</v>
      </c>
      <c r="B129" s="8" t="s">
        <v>254</v>
      </c>
      <c r="C129" s="8" t="s">
        <v>78</v>
      </c>
      <c r="D129" s="8" t="s">
        <v>74</v>
      </c>
      <c r="E129" s="9" t="s">
        <v>75</v>
      </c>
      <c r="F129" s="39" t="n">
        <v>150</v>
      </c>
    </row>
    <row customHeight="true" ht="113.25" outlineLevel="0" r="130">
      <c r="A130" s="7" t="s">
        <v>255</v>
      </c>
      <c r="B130" s="8" t="s">
        <v>256</v>
      </c>
      <c r="C130" s="8" t="s">
        <v>78</v>
      </c>
      <c r="D130" s="8" t="s">
        <v>74</v>
      </c>
      <c r="E130" s="9" t="s">
        <v>75</v>
      </c>
      <c r="F130" s="39" t="n">
        <v>30</v>
      </c>
    </row>
    <row customHeight="true" ht="120" outlineLevel="0" r="131">
      <c r="A131" s="7" t="s">
        <v>257</v>
      </c>
      <c r="B131" s="8" t="s">
        <v>258</v>
      </c>
      <c r="C131" s="8" t="s">
        <v>78</v>
      </c>
      <c r="D131" s="8" t="s">
        <v>74</v>
      </c>
      <c r="E131" s="9" t="s">
        <v>75</v>
      </c>
      <c r="F131" s="39" t="n">
        <v>90</v>
      </c>
    </row>
    <row customFormat="true" customHeight="true" ht="18" outlineLevel="0" r="132" s="11">
      <c r="A132" s="12" t="s">
        <v>259</v>
      </c>
      <c r="B132" s="13" t="n"/>
      <c r="C132" s="13" t="n"/>
      <c r="D132" s="13" t="n"/>
      <c r="E132" s="14" t="n"/>
      <c r="F132" s="43" t="n">
        <f aca="false" ca="false" dt2D="false" dtr="false" t="normal">SUM(F34:F131)</f>
        <v>47945.32</v>
      </c>
    </row>
    <row customHeight="true" ht="113.25" outlineLevel="0" r="133">
      <c r="A133" s="7" t="s">
        <v>114</v>
      </c>
      <c r="B133" s="8" t="s">
        <v>260</v>
      </c>
      <c r="C133" s="8" t="s">
        <v>261</v>
      </c>
      <c r="D133" s="8" t="s">
        <v>10</v>
      </c>
      <c r="E133" s="9" t="s">
        <v>262</v>
      </c>
      <c r="F133" s="10" t="n">
        <v>694155</v>
      </c>
    </row>
    <row customFormat="true" customHeight="true" ht="18.75" outlineLevel="0" r="134" s="11">
      <c r="A134" s="12" t="s">
        <v>263</v>
      </c>
      <c r="B134" s="13" t="n"/>
      <c r="C134" s="13" t="n"/>
      <c r="D134" s="13" t="n"/>
      <c r="E134" s="14" t="n"/>
      <c r="F134" s="15" t="n">
        <f aca="false" ca="false" dt2D="false" dtr="false" t="normal">SUM(F133)</f>
        <v>694155</v>
      </c>
    </row>
    <row ht="120" outlineLevel="0" r="135">
      <c r="A135" s="7" t="s">
        <v>59</v>
      </c>
      <c r="B135" s="8" t="s">
        <v>264</v>
      </c>
      <c r="C135" s="8" t="s">
        <v>61</v>
      </c>
      <c r="D135" s="8" t="s">
        <v>10</v>
      </c>
      <c r="E135" s="9" t="s">
        <v>265</v>
      </c>
      <c r="F135" s="10" t="n">
        <v>1264021.65</v>
      </c>
      <c r="G135" s="40" t="n"/>
      <c r="H135" s="41" t="n"/>
      <c r="I135" s="41" t="n"/>
      <c r="J135" s="42" t="n"/>
    </row>
    <row customHeight="true" ht="133.5" outlineLevel="0" r="136">
      <c r="A136" s="7" t="s">
        <v>136</v>
      </c>
      <c r="B136" s="8" t="s">
        <v>266</v>
      </c>
      <c r="C136" s="8" t="s">
        <v>61</v>
      </c>
      <c r="D136" s="8" t="s">
        <v>10</v>
      </c>
      <c r="E136" s="9" t="s">
        <v>265</v>
      </c>
      <c r="F136" s="10" t="n">
        <v>809434.35</v>
      </c>
    </row>
    <row customHeight="true" ht="133.5" outlineLevel="0" r="137">
      <c r="A137" s="7" t="s">
        <v>136</v>
      </c>
      <c r="B137" s="8" t="s">
        <v>266</v>
      </c>
      <c r="C137" s="8" t="s">
        <v>267</v>
      </c>
      <c r="D137" s="8" t="s">
        <v>10</v>
      </c>
      <c r="E137" s="9" t="s">
        <v>265</v>
      </c>
      <c r="F137" s="10" t="n">
        <v>20000</v>
      </c>
    </row>
    <row customHeight="true" ht="136.5" outlineLevel="0" r="138">
      <c r="A138" s="7" t="s">
        <v>158</v>
      </c>
      <c r="B138" s="8" t="s">
        <v>268</v>
      </c>
      <c r="C138" s="8" t="s">
        <v>267</v>
      </c>
      <c r="D138" s="8" t="s">
        <v>10</v>
      </c>
      <c r="E138" s="9" t="s">
        <v>265</v>
      </c>
      <c r="F138" s="10" t="n">
        <v>1100000</v>
      </c>
    </row>
    <row customHeight="true" ht="133.5" outlineLevel="0" r="139">
      <c r="A139" s="7" t="s">
        <v>168</v>
      </c>
      <c r="B139" s="8" t="s">
        <v>269</v>
      </c>
      <c r="C139" s="8" t="s">
        <v>267</v>
      </c>
      <c r="D139" s="8" t="s">
        <v>10</v>
      </c>
      <c r="E139" s="9" t="s">
        <v>265</v>
      </c>
      <c r="F139" s="10" t="n">
        <v>266812.5</v>
      </c>
    </row>
    <row customHeight="true" ht="135" outlineLevel="0" r="140">
      <c r="A140" s="7" t="s">
        <v>168</v>
      </c>
      <c r="B140" s="8" t="s">
        <v>269</v>
      </c>
      <c r="C140" s="8" t="s">
        <v>270</v>
      </c>
      <c r="D140" s="8" t="s">
        <v>10</v>
      </c>
      <c r="E140" s="9" t="s">
        <v>265</v>
      </c>
      <c r="F140" s="10" t="n">
        <v>20000</v>
      </c>
    </row>
    <row customHeight="true" ht="108.75" outlineLevel="0" r="141">
      <c r="A141" s="7" t="s">
        <v>192</v>
      </c>
      <c r="B141" s="8" t="s">
        <v>271</v>
      </c>
      <c r="C141" s="8" t="s">
        <v>272</v>
      </c>
      <c r="D141" s="8" t="s">
        <v>10</v>
      </c>
      <c r="E141" s="9" t="s">
        <v>265</v>
      </c>
      <c r="F141" s="10" t="n">
        <v>110500</v>
      </c>
    </row>
    <row customHeight="true" ht="112.5" outlineLevel="0" r="142">
      <c r="A142" s="7" t="s">
        <v>192</v>
      </c>
      <c r="B142" s="8" t="s">
        <v>271</v>
      </c>
      <c r="C142" s="8" t="s">
        <v>273</v>
      </c>
      <c r="D142" s="8" t="s">
        <v>10</v>
      </c>
      <c r="E142" s="9" t="s">
        <v>265</v>
      </c>
      <c r="F142" s="10" t="n">
        <v>20000</v>
      </c>
    </row>
    <row customHeight="true" ht="135" outlineLevel="0" r="143">
      <c r="A143" s="7" t="s">
        <v>196</v>
      </c>
      <c r="B143" s="8" t="s">
        <v>274</v>
      </c>
      <c r="C143" s="8" t="s">
        <v>275</v>
      </c>
      <c r="D143" s="8" t="s">
        <v>10</v>
      </c>
      <c r="E143" s="9" t="s">
        <v>265</v>
      </c>
      <c r="F143" s="10" t="n">
        <v>115160</v>
      </c>
    </row>
    <row customHeight="true" ht="102" outlineLevel="0" r="144">
      <c r="A144" s="7" t="s">
        <v>200</v>
      </c>
      <c r="B144" s="8" t="s">
        <v>276</v>
      </c>
      <c r="C144" s="8" t="s">
        <v>277</v>
      </c>
      <c r="D144" s="8" t="s">
        <v>10</v>
      </c>
      <c r="E144" s="9" t="s">
        <v>265</v>
      </c>
      <c r="F144" s="10" t="n">
        <v>118885.9</v>
      </c>
    </row>
    <row customHeight="true" ht="121.5" outlineLevel="0" r="145">
      <c r="A145" s="7" t="s">
        <v>200</v>
      </c>
      <c r="B145" s="8" t="s">
        <v>276</v>
      </c>
      <c r="C145" s="8" t="s">
        <v>278</v>
      </c>
      <c r="D145" s="8" t="s">
        <v>10</v>
      </c>
      <c r="E145" s="9" t="s">
        <v>265</v>
      </c>
      <c r="F145" s="10" t="n">
        <v>20000</v>
      </c>
    </row>
    <row customHeight="true" ht="96" outlineLevel="0" r="146">
      <c r="A146" s="7" t="s">
        <v>257</v>
      </c>
      <c r="B146" s="8" t="s">
        <v>279</v>
      </c>
      <c r="C146" s="8" t="s">
        <v>280</v>
      </c>
      <c r="D146" s="8" t="s">
        <v>10</v>
      </c>
      <c r="E146" s="9" t="s">
        <v>265</v>
      </c>
      <c r="F146" s="10" t="n">
        <v>49711.64</v>
      </c>
    </row>
    <row customHeight="true" ht="135.75" outlineLevel="0" r="147">
      <c r="A147" s="7" t="s">
        <v>257</v>
      </c>
      <c r="B147" s="8" t="s">
        <v>281</v>
      </c>
      <c r="C147" s="8" t="s">
        <v>282</v>
      </c>
      <c r="D147" s="8" t="s">
        <v>10</v>
      </c>
      <c r="E147" s="9" t="s">
        <v>265</v>
      </c>
      <c r="F147" s="10" t="n">
        <v>50000</v>
      </c>
    </row>
    <row customFormat="true" customHeight="true" ht="87" outlineLevel="0" r="148" s="0">
      <c r="A148" s="7" t="s">
        <v>257</v>
      </c>
      <c r="B148" s="8" t="s">
        <v>283</v>
      </c>
      <c r="C148" s="8" t="s">
        <v>284</v>
      </c>
      <c r="D148" s="8" t="s">
        <v>10</v>
      </c>
      <c r="E148" s="9" t="s">
        <v>265</v>
      </c>
      <c r="F148" s="10" t="n">
        <v>562931</v>
      </c>
    </row>
    <row customFormat="true" customHeight="true" hidden="false" ht="54.3134765625" outlineLevel="0" r="149" s="11">
      <c r="A149" s="44" t="n"/>
      <c r="B149" s="45" t="s">
        <v>285</v>
      </c>
      <c r="C149" s="45" t="n"/>
      <c r="D149" s="44" t="n"/>
      <c r="E149" s="44" t="n"/>
      <c r="F149" s="46" t="n">
        <v>600000</v>
      </c>
      <c r="G149" s="47" t="n"/>
    </row>
    <row customFormat="true" customHeight="true" ht="22.5" outlineLevel="0" r="150" s="11">
      <c r="A150" s="12" t="s">
        <v>286</v>
      </c>
      <c r="B150" s="13" t="n"/>
      <c r="C150" s="13" t="n"/>
      <c r="D150" s="13" t="n"/>
      <c r="E150" s="14" t="n"/>
      <c r="F150" s="15" t="n">
        <f aca="false" ca="false" dt2D="false" dtr="false" t="normal">SUM(F135:F149)</f>
        <v>5127457.04</v>
      </c>
    </row>
    <row customHeight="true" ht="146.25" outlineLevel="0" r="151">
      <c r="A151" s="7" t="s">
        <v>255</v>
      </c>
      <c r="B151" s="8" t="s">
        <v>287</v>
      </c>
      <c r="C151" s="8" t="s">
        <v>288</v>
      </c>
      <c r="D151" s="8" t="s">
        <v>10</v>
      </c>
      <c r="E151" s="9" t="s">
        <v>289</v>
      </c>
      <c r="F151" s="10" t="n">
        <v>86538.66</v>
      </c>
    </row>
    <row ht="12" outlineLevel="0" r="152">
      <c r="A152" s="7" t="s">
        <v>290</v>
      </c>
      <c r="B152" s="48" t="n"/>
      <c r="C152" s="48" t="n"/>
      <c r="D152" s="48" t="n"/>
      <c r="E152" s="48" t="n"/>
      <c r="F152" s="49" t="n">
        <f aca="false" ca="false" dt2D="false" dtr="false" t="normal">SUM(F4, F9, F16, F33, F132, F134, F150, F151)</f>
        <v>7022006.73</v>
      </c>
    </row>
    <row outlineLevel="0" r="153">
      <c r="A153" s="1" t="s">
        <v>291</v>
      </c>
      <c r="F153" s="1" t="n">
        <v>94</v>
      </c>
    </row>
    <row outlineLevel="0" r="154">
      <c r="A154" s="1" t="s">
        <v>292</v>
      </c>
      <c r="F154" s="50" t="n">
        <f aca="false" ca="false" dt2D="false" dtr="false" t="normal">SUM(F152/F153)</f>
        <v>74702.19925531915</v>
      </c>
    </row>
  </sheetData>
  <pageMargins bottom="1" footer="0.5" header="0.5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2024-09-13T18:14:36Z</dcterms:modified>
</cp:coreProperties>
</file>